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192"/>
  </bookViews>
  <sheets>
    <sheet name="Lis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" i="2" l="1"/>
  <c r="B60" i="2"/>
  <c r="D40" i="2"/>
  <c r="B40" i="2"/>
  <c r="D70" i="2" l="1"/>
  <c r="B70" i="2"/>
  <c r="D48" i="2"/>
  <c r="B48" i="2"/>
  <c r="D17" i="2"/>
  <c r="B17" i="2"/>
  <c r="D14" i="2"/>
  <c r="B14" i="2"/>
  <c r="D12" i="2"/>
  <c r="B12" i="2"/>
  <c r="D7" i="2"/>
  <c r="B7" i="2"/>
  <c r="B87" i="2" l="1"/>
  <c r="D87" i="2"/>
</calcChain>
</file>

<file path=xl/sharedStrings.xml><?xml version="1.0" encoding="utf-8"?>
<sst xmlns="http://schemas.openxmlformats.org/spreadsheetml/2006/main" count="406" uniqueCount="215">
  <si>
    <t>Program</t>
  </si>
  <si>
    <t>Županija: Koprivničko-križevačka</t>
  </si>
  <si>
    <t>N A T J E Č A J</t>
  </si>
  <si>
    <t>Razredni odjeli</t>
  </si>
  <si>
    <t>Oznaka za odjel</t>
  </si>
  <si>
    <t>Učenici</t>
  </si>
  <si>
    <t>Strani jezik/jezici</t>
  </si>
  <si>
    <t>Posebni uvjeti (zdravstveni zahtjevi i/ili ostali kriteriji i uvjeti upisa, natjecanje iz znanja koje se vrednuje pri upisu, datume provođenja posebnih ispita i provjera i sl.)</t>
  </si>
  <si>
    <t>Popis potrebnih dokumenata</t>
  </si>
  <si>
    <t>Na temelju točke XV. Odluke o upisu učenika u I. razred srednje škole u školskoj godini 2023./2024. srednje škole objavljuju</t>
  </si>
  <si>
    <t>za upis učenika u prvi razred srednje škole u školskoj godini 2023./2024.</t>
  </si>
  <si>
    <t>Predmet posebno važan za upis koji određuje škola</t>
  </si>
  <si>
    <r>
      <rPr>
        <sz val="9"/>
        <color rgb="FF231F20"/>
        <rFont val="Book Antiqua"/>
        <family val="1"/>
      </rPr>
      <t>A</t>
    </r>
  </si>
  <si>
    <r>
      <rPr>
        <sz val="9"/>
        <color rgb="FF231F20"/>
        <rFont val="Book Antiqua"/>
        <family val="1"/>
      </rPr>
      <t>B</t>
    </r>
  </si>
  <si>
    <r>
      <rPr>
        <sz val="9"/>
        <color rgb="FF231F20"/>
        <rFont val="Book Antiqua"/>
        <family val="1"/>
      </rPr>
      <t>C</t>
    </r>
  </si>
  <si>
    <r>
      <rPr>
        <sz val="9"/>
        <color rgb="FF231F20"/>
        <rFont val="Book Antiqua"/>
        <family val="1"/>
      </rPr>
      <t>D</t>
    </r>
  </si>
  <si>
    <r>
      <rPr>
        <sz val="9"/>
        <color rgb="FF231F20"/>
        <rFont val="Book Antiqua"/>
        <family val="1"/>
      </rPr>
      <t>E</t>
    </r>
  </si>
  <si>
    <r>
      <rPr>
        <sz val="9"/>
        <color rgb="FF231F20"/>
        <rFont val="Book Antiqua"/>
        <family val="1"/>
      </rPr>
      <t>F</t>
    </r>
  </si>
  <si>
    <r>
      <rPr>
        <sz val="9"/>
        <color rgb="FF231F20"/>
        <rFont val="Book Antiqua"/>
        <family val="1"/>
      </rPr>
      <t>G</t>
    </r>
  </si>
  <si>
    <t xml:space="preserve">Građevinski tehničar 4 g. </t>
  </si>
  <si>
    <t>Instalater-monter IG 3 g.</t>
  </si>
  <si>
    <r>
      <rPr>
        <sz val="9"/>
        <color rgb="FF231F20"/>
        <rFont val="Book Antiqua"/>
        <family val="1"/>
      </rPr>
      <t>e</t>
    </r>
  </si>
  <si>
    <t xml:space="preserve">Keramičar-oblagač 3 g. </t>
  </si>
  <si>
    <t xml:space="preserve">Komercijalist 4 g. </t>
  </si>
  <si>
    <t xml:space="preserve">Konobar 3 g. </t>
  </si>
  <si>
    <r>
      <rPr>
        <sz val="9"/>
        <color rgb="FF231F20"/>
        <rFont val="Book Antiqua"/>
        <family val="1"/>
      </rPr>
      <t>k</t>
    </r>
  </si>
  <si>
    <t xml:space="preserve">Krojač – JMO 3 g. </t>
  </si>
  <si>
    <r>
      <rPr>
        <sz val="9"/>
        <color rgb="FF231F20"/>
        <rFont val="Book Antiqua"/>
        <family val="1"/>
      </rPr>
      <t>c</t>
    </r>
  </si>
  <si>
    <t xml:space="preserve">Kuhar 3 g. </t>
  </si>
  <si>
    <t xml:space="preserve">Prodavač – JMO 3 g. </t>
  </si>
  <si>
    <t>Strojarski računalni tehničar 4 g.</t>
  </si>
  <si>
    <t xml:space="preserve">Strojobravar – JMO 3 g. </t>
  </si>
  <si>
    <t xml:space="preserve">Zidar 3 g. </t>
  </si>
  <si>
    <r>
      <rPr>
        <sz val="9"/>
        <color rgb="FF231F20"/>
        <rFont val="Book Antiqua"/>
        <family val="1"/>
      </rPr>
      <t>d</t>
    </r>
  </si>
  <si>
    <r>
      <rPr>
        <sz val="9"/>
        <color rgb="FF231F20"/>
        <rFont val="Book Antiqua"/>
        <family val="1"/>
      </rPr>
      <t>f</t>
    </r>
  </si>
  <si>
    <r>
      <rPr>
        <sz val="9"/>
        <color rgb="FF231F20"/>
        <rFont val="Book Antiqua"/>
        <family val="1"/>
      </rPr>
      <t>h</t>
    </r>
  </si>
  <si>
    <t>Ukupno Koprivničko-križevačka županija</t>
  </si>
  <si>
    <t>Škola: Gimnazija » Fran Galović« Koprivnica (06-037-501)</t>
  </si>
  <si>
    <t>Opća gimnazija 4 g.</t>
  </si>
  <si>
    <t>Prirodoslovno-matematička gimnazija 4 g.</t>
  </si>
  <si>
    <t>Škola: Gimnazija dr. Ivana Kranjčeva Đurđevac (06-023-503)</t>
  </si>
  <si>
    <t>Opća gimnazija 4 g. (Glavna zgrada)</t>
  </si>
  <si>
    <t>Škola: Gimnazija Ivana Zakmardija Dijankovečkoga Križevci (06-041-501)</t>
  </si>
  <si>
    <t>Škola: Obrtnička škola Koprivnica (06-037-502)</t>
  </si>
  <si>
    <t>Autolimar 3 g.</t>
  </si>
  <si>
    <t>Automehaničar 3 g.</t>
  </si>
  <si>
    <t>Elektroinstalater 3 g.</t>
  </si>
  <si>
    <t>Elektromehaničar 3 g.</t>
  </si>
  <si>
    <t>Elektroničar-mehaničar 3 g.</t>
  </si>
  <si>
    <t>Instalater grijanja i klimatizacije 3 g.</t>
  </si>
  <si>
    <t>Konobar 3 g.</t>
  </si>
  <si>
    <t>Kuhar 3 g.</t>
  </si>
  <si>
    <t>Ličilac-soboslikar 3 g.</t>
  </si>
  <si>
    <t>Mesar IG 3 g.</t>
  </si>
  <si>
    <t>Monter suhe gradnje 3 g.</t>
  </si>
  <si>
    <t>Pekar 3 g.</t>
  </si>
  <si>
    <t>Plinoinstalater 3 g.</t>
  </si>
  <si>
    <t>Pomoćni cvjećar – TES 3 g.</t>
  </si>
  <si>
    <t>Pomoćni kuhar i slastičar – TES 3 g.</t>
  </si>
  <si>
    <t>Pomoćni pekar – TES 3 g.</t>
  </si>
  <si>
    <t>Slastičar 3 g.</t>
  </si>
  <si>
    <t>Stolar 3 g.</t>
  </si>
  <si>
    <t>Strojobravar 3 g.</t>
  </si>
  <si>
    <t>Tehničar za elektroniku 4 g.</t>
  </si>
  <si>
    <t>Tehničar za računalstvo 4 g.</t>
  </si>
  <si>
    <t>Vodoinstalater 3 g.</t>
  </si>
  <si>
    <t>Škola: Srednja gospodarska škola Križevci (06-041-504)</t>
  </si>
  <si>
    <t>Agrotehničar 4 g.</t>
  </si>
  <si>
    <t>Agroturistički tehničar 4 g.</t>
  </si>
  <si>
    <t>Cvjećar IG 3 g.</t>
  </si>
  <si>
    <t>Mehaničar poljoprivredne mehanizacije IG 3 g.</t>
  </si>
  <si>
    <t>Poljoprivredni gospodarstvenik IG 3 g.</t>
  </si>
  <si>
    <t>Poljoprivredni tehničar-fitofarmaceut 4 g.</t>
  </si>
  <si>
    <t>Veterinarski tehničar 4 g.</t>
  </si>
  <si>
    <t>Škola: Srednja škola »Ivan Seljanec« Križevci (06-041-502)</t>
  </si>
  <si>
    <t>Škola: Srednja škola Koprivnica (06-037-503)</t>
  </si>
  <si>
    <t>Ekonomist 4 g.</t>
  </si>
  <si>
    <t>Fizioterapeutski tehničar / fizioterapeutska tehničarka 4 g.</t>
  </si>
  <si>
    <t>Hotelijersko-turistički tehničar 4 g.</t>
  </si>
  <si>
    <t>Kemijski tehničar 4 g.</t>
  </si>
  <si>
    <t>Komercijalist 4 g.</t>
  </si>
  <si>
    <t>Medicinska sestra opće njege/medicinski tehničar opće njege 5 g.</t>
  </si>
  <si>
    <t>Prodavač DON DO 3 g.</t>
  </si>
  <si>
    <t>Tehničar nutricionist 4 g.</t>
  </si>
  <si>
    <t>Upravni referent 4 g.</t>
  </si>
  <si>
    <t>Škola: Strukovna škola Đurđevac (06-023-502)</t>
  </si>
  <si>
    <t>Automehatroničar – JMO 3 g.</t>
  </si>
  <si>
    <t>CNC operater / CNC operaterka IG 3 g.</t>
  </si>
  <si>
    <t>Frizer – JMO 3 g.</t>
  </si>
  <si>
    <t>Instalater grijanja i klimatizacije – JMO 3 g.</t>
  </si>
  <si>
    <t>Konobar – JMO 3 g.</t>
  </si>
  <si>
    <t>Kozmetičar – JMO 3 g.</t>
  </si>
  <si>
    <t>Kuhar – JMO 3 g.</t>
  </si>
  <si>
    <t>Pediker – JMO 3 g.</t>
  </si>
  <si>
    <t>Stolar – JMO 3 g.</t>
  </si>
  <si>
    <t>Strojobravar – JMO 3 g.</t>
  </si>
  <si>
    <t>Tehničar za mehatroniku 4 g.</t>
  </si>
  <si>
    <t>Vozač motornog vozila IG 3 g.</t>
  </si>
  <si>
    <t>Web-dizajner 4 g.</t>
  </si>
  <si>
    <t>Hrvatski jezik, strani jezik, matematika, povijest, geografija i biologija</t>
  </si>
  <si>
    <t>Hrvatski jezik, strani jezik, matematika, fizika, kemija i biologija</t>
  </si>
  <si>
    <t>Engleski i njemački jezik Francuski jezik</t>
  </si>
  <si>
    <t>Zdravstveni uvjeti: uredno kognitivno funkcioniranje. Natjecanje iz znanja vrednuje se od 1. do  3. mjesta na državnom natjecanju iz hrvatskog jezika, matematike, engleskog ili njemačkog jezika, geografije, povijesti i biologije. Provjera za 1. strani jezik ako učenik nije učio u osnovnoj školi najmanje 4 godine je 03. 07.2023. u 10:00 sati.</t>
  </si>
  <si>
    <t>Upisnica</t>
  </si>
  <si>
    <t>Zdravstveni uvjeti: uredno kognitivno funkcioniranje. Natjecanje iz znanja vrednuje se od 1. do  3. mjesta na državnom natjecanju iz hrvatskog jezika, matematike, engleskog ili njemačkog jezika, fizike, kemije i biologije. Provjera za 1. strani jezik ako učenik nije učio u osnovnoj školi najmanje 4 godine je 03.07.2023. u 10:00 sati.</t>
  </si>
  <si>
    <t>Opća gimnazija (320104) 4 g.</t>
  </si>
  <si>
    <t>Hrvatski jezik, Matematika, 1. strani jezik, Biologija, Povijest, Geografija</t>
  </si>
  <si>
    <t xml:space="preserve">Engleski jezik, Njemački jezik Talijanski jezik </t>
  </si>
  <si>
    <t xml:space="preserve">Uredno kognitivno funkcioniranje, Natjecanje i smotra iz Biologije, provjera predznanja 1. stranog jezika za kandidate koji ga nisu učili u OŠ 3. srpnja 2023. u 12,00 sati, dodatne provjere za učenike s teškoćama u razvoju 26. lipnja 2023. u 12,00 sati. Dostava upisnica: dostavlja se elektronički putem srednje.e-upisi.hr ili dolaskom u školu na propisani datum (isključivo kandidatima koji nemaju mogućnost sami prenijeti upisnicu na sustav zbog otežanog pristupa računalu, internetu i sl.) 11. srpnja 2023. od 8.00 do 12.00 sati. </t>
  </si>
  <si>
    <t>Prirodoslovno-matematička gimnazija (320204) 4 g.</t>
  </si>
  <si>
    <t>Hrvatski jezik, Matematika, 1. strani jezik, Biologija, Kemija, Fizika</t>
  </si>
  <si>
    <t xml:space="preserve">Engleski jezik, Njemački jezik </t>
  </si>
  <si>
    <t>Uredno kognitivno funkcioniranje, Natjecanje i smotra iz Biologije, provjera predznanja 1. stranog jezika za kandidate koji ga nisu učili u OŠ 3. srpnja 2023. u 12,00 sati, dodatne provjere za učenike s teškoćama u razvoju 26. lipnja 2023. u 12,00 sati. Dostava upisnica: dostavlja se elektronički putem srednje.e-upisi.hr ili dolaskom u školu na propisani datum (isključivo kandidatima koji nemaju mogućnost sami prenijeti upisnicu na sustav zbog otežanog pristupa računalu, internetu i sl.) 11. srpnja 2023. od 8.00 do 12.00 sati.</t>
  </si>
  <si>
    <t>Jezična gimnazija (320304) 4 g.</t>
  </si>
  <si>
    <t>Hrvatski jezik, Matematika, 1.strani jezik, Biologija, Povijest, Geografija</t>
  </si>
  <si>
    <t>Engleski jezik, Njemački jezik, Francuski jezik, Talijanski jezik, Španjolski jezik</t>
  </si>
  <si>
    <t>Opća gimnazija (odjel za sportaše) (320104-S) 4 g.</t>
  </si>
  <si>
    <t>Njemački jezik i engleski jezik</t>
  </si>
  <si>
    <t>Uredan vid, dubinski (prostorni) vid, raspoznavanje boja, uredna funkcija mišićno-koštanog, dišnog i srčano-žilnog sustava, uredno kognitivno, emocionalno i psihomotoričko funkcioniranje, stabilno stanje svijesti, uredna ravnoteža, uredna funkcija kože na šakama i podlakticama.</t>
  </si>
  <si>
    <t>Liječnička svjedodžba medicine rada</t>
  </si>
  <si>
    <t>Uredan vid, dubinski (prostorni) vid, raspoznavanje boja, uredna funkcijamišićno-koštanog sustava, uredna funkcija dišnog i srčano-žilnog sustava,uredno kognitivno, emocionalno i psihomotoričko funkcioniranje, uredna funkcija kože na šakama i podlakticama, stabilno stanje svijesti i uredna ravnoteža</t>
  </si>
  <si>
    <t>Uredan vid, dubinski (prostorni) vid i raspoznavanje boja, uredan sluh,uredna ravnoteža i stabilno stanje svijesti, uredno kognitivno, emocionalno i psihomotoričko funkcioniranje, uredna funkcija mišićno-koštanog sustava, uredna funkcija srčano-žilnog i dišnog sustava</t>
  </si>
  <si>
    <t>Uredan vid, raspoznavanje boja, uredno kognitivno i emocionalno i psihomotoričko funkcioniranje, uredna funkcija dišnog i mišićno-koštanog sustava, uredna funkcija kože na otkrivenim dijelovima tijela, odsutnost alergije na profesionalne alergene.</t>
  </si>
  <si>
    <t>Uredan vid, dubinski (prostorni) vid, raspoznavanje boja, uredna funkcija mišićno-koštanog, dišnog i srčano-žilnog sustava, uredno kognitivno, emocionalno i psihomotoričko funkcioniranje, stabilno stanje svijesti, uredna ravnoteža, uredan nalaz kože na šakama i podlakticama</t>
  </si>
  <si>
    <t>Uredan vid, raspoznavanje osnovnih boja, uredan sluh, sposobnost funkcionalnog glasovno-jezično-govornog izražavanja u svrhu uspostavljanja komunikacije, uredan njuh, uredna funkcija mišićnokoštanog sustava, uredna funkcija dišnog sustava, uredna funkcija srčanožilnog sustava, uredna funkcija kože na šakama i podlakticama, uredno kognitivno i emocionalno funkcioniranje.</t>
  </si>
  <si>
    <t>Uredan vid na blizinu, raspoznavanje osnovnih boja, uredna funkcija mišićno-koštanog sustava, uredna funkcija kože na šakama i podlakticama, uredno kognitivno, emocionalno i psihomotoričko funkcioniranje, odsutnost alergije na profesionalne alergene.</t>
  </si>
  <si>
    <t>Uredan vid, sposobnost funkcionalnog glasovno-jezično-govornog izražavanja u svrhu uspostavljanja komunikacije, sposobnost raspoznavanja boja, uredan njuh, uredan okus, uredna funkcija mišićno-koštanog, dišnog i srčano-žilnog sustava, uredna funkcija kože, uredna ravnoteža i stabilno stanje svijesti, uredno kognitivno i emocionalno funkcioniranje, odsutnost alergije na profesionalne alergene.</t>
  </si>
  <si>
    <t>Uredan vid na blizinu, uredna funkcija gornjih ekstremiteta, uredna funkcija kože na šakama i podlakticama, uredno kognitivno emocionalno i psihomotoričko funkcioniranje.</t>
  </si>
  <si>
    <t xml:space="preserve"> </t>
  </si>
  <si>
    <t>Rješenje Ureda o primjerenom programu obrazovanja; Stručno mišljenje Službe za profesionalno usmjeravanje HZZ-a izdanog na temelju Potvrde nadležnog školskog liječnika.</t>
  </si>
  <si>
    <t>Uredan vid, uredan dubinski (prostorni) vid, raspoznavanje osnovnih boja, uredna funkcija mišićno-koštanog sustava, uredna funkcija dišnog sustava, uredna funkcija srčano-žilnog sustava, uredna funkcija kože na otkrivenim dijelovima tijela, uredna ravnoteža i stabilno stanje svijesti, uredno kognitivno, emocionalno i psihomotoričko funkcioniranje, odsutnost alergije na profesionalne alergene.</t>
  </si>
  <si>
    <t>Uredan vid i dubinski (prostorni) vid, raspoznavanje boja, uredna funkcija mišićno-koštanog, dišnog i srčano-žilnog sustava, uredno kognitivno, emocionalno i psihomotoričko funkcioniranje, stabilno stanje svijesti i uredna ravnoteža, uredna funkcija kože na šakama i podlakticama, odsutnost alergije na profesionalne alergene.</t>
  </si>
  <si>
    <t>Kemija</t>
  </si>
  <si>
    <t>Uredan vid, stereovid i raspoznavanje boja, uredan sluh, uredna ravnoteža istabilno stanje svijesti, uredno kognitivno, emocionalno i psihomotoričkofunkcioniranje, uredna funkcija mišićno-koštanog sustava, uredna funkcijasrčano-žilnog i dišnog sustava. Natjecanje iz informatike.</t>
  </si>
  <si>
    <t>Uredan vid, stereovid i raspoznavanje boja, uredan sluh, uredno kognitivno,emocionalno i psihomotoričko funkcioniranje, uredna funkcija mišićnokoštanog sustava. Natjecanje iz informatike.</t>
  </si>
  <si>
    <t>Uredan vid, uredan dubinski (prostorni) vid, uredan noćni vid,raspoznavanje boja, uredan sluh, sposobnost funkcionalnog glasovnojezično-govornog izražavanja u svrhu uspostavljanja komunikacije, urednokognitivno, emocionalne, psihomotoričko i perceptivno funkcioniranje,uredna funkcija dišnog sustava, uredna funkcija mišićno-koštanog sustava,uredna funkcija srčano-žilnog sustava, uredna funkcija krvi i krvotvornogsustava, uredna ravnoteža i stabilno stanje svijesti.</t>
  </si>
  <si>
    <t>Potvrda nadležnog školskog liječnika</t>
  </si>
  <si>
    <t>geografija</t>
  </si>
  <si>
    <t>engleski ili njemački</t>
  </si>
  <si>
    <r>
      <rPr>
        <b/>
        <sz val="11"/>
        <color theme="1"/>
        <rFont val="Calibri"/>
        <family val="2"/>
        <charset val="238"/>
        <scheme val="minor"/>
      </rPr>
      <t>zdravstveni zahtjevi</t>
    </r>
    <r>
      <rPr>
        <sz val="11"/>
        <color theme="1"/>
        <rFont val="Calibri"/>
        <family val="2"/>
        <scheme val="minor"/>
      </rPr>
      <t xml:space="preserve">:uredan vid, dubinski (prostorni) vid i raspoznavanje boja, uredna ravnoteža i stabilno stanje svijesti, uredno kognitivno, emocionalno i psihomotoričko funkcioniranje, uredna funkcija mišićno-koštanog sustava, uredna funkcija krvno-žilnog i dišnog sustava.,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>: liječnička svjedodžba medicine rada,</t>
    </r>
    <r>
      <rPr>
        <b/>
        <sz val="11"/>
        <color theme="1"/>
        <rFont val="Calibri"/>
        <family val="2"/>
        <charset val="238"/>
        <scheme val="minor"/>
      </rPr>
      <t xml:space="preserve"> natjecanje koje se vrednuje</t>
    </r>
    <r>
      <rPr>
        <sz val="11"/>
        <color theme="1"/>
        <rFont val="Calibri"/>
        <family val="2"/>
        <scheme val="minor"/>
      </rPr>
      <t xml:space="preserve">: natjecanje iz geografije, </t>
    </r>
    <r>
      <rPr>
        <b/>
        <sz val="11"/>
        <color theme="1"/>
        <rFont val="Calibri"/>
        <family val="2"/>
        <charset val="238"/>
        <scheme val="minor"/>
      </rPr>
      <t>izborni predmeti</t>
    </r>
    <r>
      <rPr>
        <sz val="11"/>
        <color theme="1"/>
        <rFont val="Calibri"/>
        <family val="2"/>
        <scheme val="minor"/>
      </rPr>
      <t xml:space="preserve">: vjeronauk ili etika,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</t>
    </r>
    <r>
      <rPr>
        <sz val="11"/>
        <color theme="1"/>
        <rFont val="Calibri"/>
        <family val="2"/>
        <scheme val="minor"/>
      </rPr>
      <t xml:space="preserve">: učenici koji se upisuju na ljetnom roku 4.7.2023. u 8:00 sati, za učenike s teškoćama  26.6.2023. u 10:00 sati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</t>
    </r>
    <r>
      <rPr>
        <sz val="11"/>
        <color theme="1"/>
        <rFont val="Calibri"/>
        <family val="2"/>
        <scheme val="minor"/>
      </rPr>
      <t xml:space="preserve">:Adresa elektroničke pošte na koju učenici mogu dostaviti dokumente potrebne za upis u prvi razred Srednje škole "Ivan Seljanec" Križevci (skenirano ili slikano): ured@ss-iseljanec-kc.skole.hr.     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30.9.2023. godine.
Ukoliko se upisnica šalje elektroničkim putem na e-mail škole, može ju poslati samo roditelj/skrbnik, a u e-poruci dužan je dostaviti i svoj osobni kontakt (broj telefona, broj mobitela) kako bi ga škola mogla kontaktirati. upisnice se mogu poslati i putem aplikacije: srednje.e-upisi.hr </t>
    </r>
    <r>
      <rPr>
        <b/>
        <sz val="11"/>
        <color theme="1"/>
        <rFont val="Calibri"/>
        <family val="2"/>
        <charset val="238"/>
        <scheme val="minor"/>
      </rPr>
      <t>školarina za kandidate izvan EU i naknada za povećane troškove obrazovanja se ne naplaćuju.</t>
    </r>
  </si>
  <si>
    <t>liječnička svjedodžba medicine rada</t>
  </si>
  <si>
    <t>-</t>
  </si>
  <si>
    <r>
      <rPr>
        <b/>
        <sz val="11"/>
        <color theme="1"/>
        <rFont val="Calibri"/>
        <family val="2"/>
        <charset val="238"/>
        <scheme val="minor"/>
      </rPr>
      <t>zdravstveni zahtjevi</t>
    </r>
    <r>
      <rPr>
        <sz val="11"/>
        <color theme="1"/>
        <rFont val="Calibri"/>
        <family val="2"/>
        <scheme val="minor"/>
      </rPr>
      <t xml:space="preserve">:uredan vid, dubinski (prostorni) vid, raspoznavanje
boja, uredna funkcija mišićno-koštanog, dišnog i
srčano-žilnog sustava, uredno kognitivno,
emocionalno i psihomotoričko funkcioniranje,
stabilno stanje svijesti, uredna ravnoteža, uredan
nalaz kože na šakama i podlakticama.,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>: liječnička svjedodžba medicine rada,</t>
    </r>
    <r>
      <rPr>
        <b/>
        <sz val="11"/>
        <color theme="1"/>
        <rFont val="Calibri"/>
        <family val="2"/>
        <charset val="238"/>
        <scheme val="minor"/>
      </rPr>
      <t xml:space="preserve"> natjecanje koje se vrednuje</t>
    </r>
    <r>
      <rPr>
        <sz val="11"/>
        <color theme="1"/>
        <rFont val="Calibri"/>
        <family val="2"/>
        <scheme val="minor"/>
      </rPr>
      <t xml:space="preserve">: natjecanje i mladih tehničara, </t>
    </r>
    <r>
      <rPr>
        <b/>
        <sz val="11"/>
        <color theme="1"/>
        <rFont val="Calibri"/>
        <family val="2"/>
        <charset val="238"/>
        <scheme val="minor"/>
      </rPr>
      <t>izborni predmeti</t>
    </r>
    <r>
      <rPr>
        <sz val="11"/>
        <color theme="1"/>
        <rFont val="Calibri"/>
        <family val="2"/>
        <scheme val="minor"/>
      </rPr>
      <t xml:space="preserve">: vjeronauk ili etika,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</t>
    </r>
    <r>
      <rPr>
        <sz val="11"/>
        <color theme="1"/>
        <rFont val="Calibri"/>
        <family val="2"/>
        <scheme val="minor"/>
      </rPr>
      <t xml:space="preserve">:- učenici koji se upisuju na ljetnom roku 4.7.2023. u 8:00 sati, za učenike s teškoćama  26.6.2023. u 10:00 sati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</t>
    </r>
    <r>
      <rPr>
        <sz val="11"/>
        <color theme="1"/>
        <rFont val="Calibri"/>
        <family val="2"/>
        <scheme val="minor"/>
      </rPr>
      <t xml:space="preserve">:Adresa elektroničke pošte na koju učenici mogu dostaviti dokumente potrebne za upis u prvi razred Srednje škole "Ivan Seljanec" Križevci (skenirano ili slikano): ured@ss-iseljanec-kc.skole.hr.     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30.9.2023. godine.
Ukoliko se upisnica šalje elektroničkim putem na e-mail škole, može ju poslati samo roditelj/skrbnik, a u e-poruci dužan je dostaviti i svoj osobni kontakt (broj telefona, broj mobitela) kako bi ga škola mogla kontaktirati.upisnice se mogu poslati i putem aplikacije: srednje.e-upisi.hr </t>
    </r>
    <r>
      <rPr>
        <b/>
        <sz val="11"/>
        <color theme="1"/>
        <rFont val="Calibri"/>
        <family val="2"/>
        <charset val="238"/>
        <scheme val="minor"/>
      </rPr>
      <t>školarina za kandidate izvan EU i naknada za povećane troškove obrazovanja se ne naplaćuju.</t>
    </r>
  </si>
  <si>
    <r>
      <rPr>
        <b/>
        <sz val="11"/>
        <color theme="1"/>
        <rFont val="Calibri"/>
        <family val="2"/>
        <charset val="238"/>
        <scheme val="minor"/>
      </rPr>
      <t>zdravstveni zahtjevi</t>
    </r>
    <r>
      <rPr>
        <sz val="11"/>
        <color theme="1"/>
        <rFont val="Calibri"/>
        <family val="2"/>
        <scheme val="minor"/>
      </rPr>
      <t xml:space="preserve">:uredan dubinski (prostorni) vid, uredna ravnoteža i
stabilno stanje svijesti, dostatno kognitivno,
emocionalno i psihomotoričko funkcioniranje,
uredna funkcija mišićno-koštanog sustava, uredna
funkcija krvno-žilnog i dišnog sustava.,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>: liječnička svjedodžba medicine rada,</t>
    </r>
    <r>
      <rPr>
        <b/>
        <sz val="11"/>
        <color theme="1"/>
        <rFont val="Calibri"/>
        <family val="2"/>
        <charset val="238"/>
        <scheme val="minor"/>
      </rPr>
      <t xml:space="preserve"> natjecanje koje se vrednuje</t>
    </r>
    <r>
      <rPr>
        <sz val="11"/>
        <color theme="1"/>
        <rFont val="Calibri"/>
        <family val="2"/>
        <scheme val="minor"/>
      </rPr>
      <t xml:space="preserve">: natjecanje i mladih tehničara, </t>
    </r>
    <r>
      <rPr>
        <b/>
        <sz val="11"/>
        <color theme="1"/>
        <rFont val="Calibri"/>
        <family val="2"/>
        <charset val="238"/>
        <scheme val="minor"/>
      </rPr>
      <t>izborni predmeti</t>
    </r>
    <r>
      <rPr>
        <sz val="11"/>
        <color theme="1"/>
        <rFont val="Calibri"/>
        <family val="2"/>
        <scheme val="minor"/>
      </rPr>
      <t xml:space="preserve">: vjeronauk ili etika,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</t>
    </r>
    <r>
      <rPr>
        <sz val="11"/>
        <color theme="1"/>
        <rFont val="Calibri"/>
        <family val="2"/>
        <scheme val="minor"/>
      </rPr>
      <t xml:space="preserve">:- učenici koji se upisuju na ljetnom roku 4.7.2023. u 8:00 sati, za učenike s teškoćama  26.6.2023. u 10:00 sati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</t>
    </r>
    <r>
      <rPr>
        <sz val="11"/>
        <color theme="1"/>
        <rFont val="Calibri"/>
        <family val="2"/>
        <scheme val="minor"/>
      </rPr>
      <t xml:space="preserve">:Adresa elektroničke pošte na koju učenici mogu dostaviti dokumente potrebne za upis u prvi razred Srednje škole "Ivan Seljanec" Križevci (skenirano ili slikano): ured@ss-iseljanec-kc.skole.hr.     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30.9.2023. godine.
Ukoliko se upisnica šalje elektroničkim putem na e-mail škole, može ju poslati samo roditelj/skrbnik, a u e-poruci dužan je dostaviti i svoj osobni kontakt (broj telefona, broj mobitela) kako bi ga škola mogla kontaktirati.upisnice se mogu poslati i putem aplikacije: srednje.e-upisi.hr </t>
    </r>
    <r>
      <rPr>
        <b/>
        <sz val="11"/>
        <color theme="1"/>
        <rFont val="Calibri"/>
        <family val="2"/>
        <charset val="238"/>
        <scheme val="minor"/>
      </rPr>
      <t>školarina za kandidate izvan EU i naknada za povećane troškove obrazovanja se ne naplaćuju.</t>
    </r>
  </si>
  <si>
    <t>biologija</t>
  </si>
  <si>
    <t>engleski/njemački, njemački/engleski (2. strani jezik-obvezni izborni predmet)</t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</si>
  <si>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uredan sluh, uredna funkcija mišićno-koštanog sustava, uredno kognitivno i emocionalno funkcioniranje
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potvrda nadležnog školskog liječnika,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iz informatike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etika/ engleski jezik ili njemački jezik,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učenici koji se upisuju na ljetnom roku 4.7.2023. u 8:00 sati, za učenike s teškoćama  26.6.2023. u 10:00 sati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Adresa elektroničke pošte na koju učenici mogu dostaviti dokumente potrebne za upis u prvi razred Srednje škole "Ivan Seljanec" Križevci (skenirano ili slikano): ured@ss-iseljanec-kc.skole.hr.
Ukoliko se upisnica šalje elektroničkim putem na e-mail škole, može ju poslati samo roditelj/skrbnik, a u e-poruci dužan je dostaviti i svoj osobni kontakt (broj telefona, broj mobitela) kako bi ga škola mogla kontaktirati.upisnice se mogu poslati i putem aplikacije: srednje.e-upisi.hr. 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naplaćuju.
</t>
    </r>
  </si>
  <si>
    <t>potvrda nadležnog školskog liječnika</t>
  </si>
  <si>
    <t xml:space="preserve">engleski ili njemački, talijanski (2. strani jezik-obvezan predmet </t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</si>
  <si>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raspoznavanje osnovnih boja, uredan sluh, sposobnost funkcionalnog glasovno-jezično-govornog izražavanja u svrhu uspostavljanja komunikacije, uredan njuh, uredna funkcija mišićno-koštanog sustava, uredna funkcija dišnog sustava, uredna funkcija srčano-žilnog sustava, uredna funkcija kože na šakama i podlakticama, uredno kognitivno i emocionalno funkcioniranje.
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potvrda nadležnog školskog liječnika,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iz biologije,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učenici koji se upisuju na ljetnom roku 4.7.2023. u 8:00 sati, za učenike s teškoćama  26.6.2023. u 10:00 sati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Ukoliko se upisnica šalje elektroničkim putem može ju poslati samo roditelj/skrbnik, a u e-poruci dužan je dostaviti i svoj osobni kontakt (broj telefona, broj mobitela) kako bi ga škola mogla kontaktirati.upisnice se mogu poslati i putem aplikacije: srednje.e-upisi.hr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</si>
  <si>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uredan dubinski (prostorni) vid, raspoznavanje boja,sposobnost funkcionalnog glasovno-jezično-govornog izražavanja u svrhu uspostavljanja komunikacije, uredno kognitivno, emocionalno i psihomotoričko funkcioniranje, uredna funkcija dišnog sustava, uredna funkcija mišićno-koštanog sustava, uredna funkcija gornjih ekstremiteta, uredna funkcija srčano-žilnog sustava, uredna funkcija kože na šakama i podlakticama, odsutnost alergije na profesionalne alergene.
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liječnička svjedodžba medicine rada, ugovor o naukovanju,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Natjecanje/izložba učenika osnovnih i srednjih škola u području vizualnih umjetnosti i dizajna,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etika/matematika u struci ili tjelesna i zdravstvena kultura,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 učenici koji se upisuju na ljetnom roku 4.7.2023. u 8:00 sati, za učenike s teškoćama  26.6.2023. u 10:00 sati
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30.9.2022. godine.
Učenik je dužan pri upisu, a najkasnije do 30.9.2022. godine donijeti sklopljen ugovor o naukovanju, ukoliko upisuje zanimanje u kojemu je to potreban dokument (vezani obrti-JMO programi). 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
 </t>
    </r>
  </si>
  <si>
    <t>liječnička svjedodžba medicine rada, ugovor o naukovanju</t>
  </si>
  <si>
    <t>engleski ili njemački, francuski (2. strani jezik-obvezan predmet)</t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</si>
  <si>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sposobnost funkcionalnog glasovnojezično-govornog izražavanja u svrhu uspostavljanja komunikacije, sposobnost raspoznavanja boja, uredan njuh, uredan okus,uredna funkcija mišićno-koštanog, dišnog i srčanožilnog
sustava, uredna funkcija kože, uredna ravnoteže i stabilno stanje svijesti, uredno
kognitivno i emocionalno funkcioniranje, odsutnost alergije na profesionalne alergene
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potvrda nadležnog školskog liječnika,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iz biologije,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učenici koji se upisuju na ljetnom roku 4.7.2023. u 8:00 sati, za učenike s teškoćama  26.6.2023. u 10:00 sati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Adresa elektroničke pošte na koju učenici mogu dostaviti dokumente potrebne za upis u prvi razred Srednje škole "Ivan Seljanec" Križevci (skenirano ili slikano): ured@ss-iseljanec-kc.skole.hr.     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30.9.2023. godine.
Ukoliko se upisnica šalje elektroničkim putem na e-mail škole, može ju poslati samo roditelj/skrbnik, a u e-poruci dužan je dostaviti i svoj osobni kontakt (broj telefona, broj mobitela) kako bi ga škola mogla kontaktirati.upisnice se mogu poslati i putem aplikacije: srednje.e-upisi.hr. 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naplaćuju.
</t>
    </r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</si>
  <si>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raspoznavanje osnovnih boja, uredan
sluh, sposobnost funkcionalnog glasovno-jezičnogovornog
izražavanja u svrhu uspostavljanja
komunikacije, uredna funkcija mišićno-koštanog
sustava, uredna funkcija srčano-žilnog sustava,
uredno kognitivno i emocionalno funkcioniranje
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liječnička svjedodžba medicine rada, ugovor o naukovanju,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iz biologije,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etika/ekonomska geografija ili tjelesna i zdravstvena kultura,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 učenici koji se upisuju na ljetnom roku 4.7.2023. u 8:00 sati, za učenike s teškoćama  26.6.2023. u 10:00 sati
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30.9.2022. godine.
Učenik je dužan pri upisu, a najkasnije do 30.9.2022. godine donijeti sklopljen ugovor o naukovanju, ukoliko upisuje zanimanje u kojemu je to potreban dokument (vezani obrti-JMO programi). 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
 </t>
    </r>
  </si>
  <si>
    <t>tehnička kultura</t>
  </si>
  <si>
    <r>
      <rPr>
        <b/>
        <sz val="11"/>
        <color theme="1"/>
        <rFont val="Calibri"/>
        <family val="2"/>
        <charset val="238"/>
        <scheme val="minor"/>
      </rPr>
      <t>zdravstveni zahtjevi</t>
    </r>
    <r>
      <rPr>
        <sz val="11"/>
        <color theme="1"/>
        <rFont val="Calibri"/>
        <family val="2"/>
        <scheme val="minor"/>
      </rPr>
      <t xml:space="preserve">:Uredan vid. Stereovid. Uredan sluh. Raspoznavanje
boja. Uredna funkcija mišićno-koštanog, dišnog i
srčano-žilnog sustava. Uredno kognitivno,
emocionalno i psihomotoričko funkcioniranje.
Stabilno stanje svijesti i uredna ravnoteža.,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>: liječnička svjedodžba medicine rada,</t>
    </r>
    <r>
      <rPr>
        <b/>
        <sz val="11"/>
        <color theme="1"/>
        <rFont val="Calibri"/>
        <family val="2"/>
        <charset val="238"/>
        <scheme val="minor"/>
      </rPr>
      <t xml:space="preserve"> natjecanje koje se vrednuje</t>
    </r>
    <r>
      <rPr>
        <sz val="11"/>
        <color theme="1"/>
        <rFont val="Calibri"/>
        <family val="2"/>
        <scheme val="minor"/>
      </rPr>
      <t xml:space="preserve">: natjecanje i mladih tehničara, </t>
    </r>
    <r>
      <rPr>
        <b/>
        <sz val="11"/>
        <color theme="1"/>
        <rFont val="Calibri"/>
        <family val="2"/>
        <charset val="238"/>
        <scheme val="minor"/>
      </rPr>
      <t>izborni predmeti</t>
    </r>
    <r>
      <rPr>
        <sz val="11"/>
        <color theme="1"/>
        <rFont val="Calibri"/>
        <family val="2"/>
        <scheme val="minor"/>
      </rPr>
      <t xml:space="preserve">: vjeronauk ili etika,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</t>
    </r>
    <r>
      <rPr>
        <sz val="11"/>
        <color theme="1"/>
        <rFont val="Calibri"/>
        <family val="2"/>
        <scheme val="minor"/>
      </rPr>
      <t xml:space="preserve">:- učenici koji se upisuju na ljetnom roku 4.7.2023. u 8:00 sati, za učenike s teškoćama  26.6.2023. u 10:00 sati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</t>
    </r>
    <r>
      <rPr>
        <sz val="11"/>
        <color theme="1"/>
        <rFont val="Calibri"/>
        <family val="2"/>
        <scheme val="minor"/>
      </rPr>
      <t>:Adresa elektroničke pošte na koju učenici mogu dostaviti dokumente potrebne za upis u prvi razred Srednje škole "Ivan Seljanec" Križevci (skenirano ili slikano): ured@ss-iseljanec-kc.skole.hr.     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30.9.2023. godine.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>školarina za kandidate izvan EU i naknada za povećane troškove obrazovanja se ne naplaćuju.</t>
    </r>
  </si>
  <si>
    <t>liječnička svjedodžba madicine rada</t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</si>
  <si>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 i dubinski (prostorni) vid, raspoznavanje boja, uredna funkcija mišićno-koštanog, dišnog i srčano-žilnog sustava, uredno kognitivno, emocionalno i psihomotoričko funkcioniranje, stabilno stanje svijesti i uredna ravnoteža, uredna funkcija kože na šakama i podlakticama, odsutnost alergije na profesionalne alergene.,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liječnička svjedodžba medicine rada, ugovor o naukovanju,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mladih tehničara,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etika/matematika u struci ili tjelesna i zdravstvena kultura,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učenici koji se upisuju na ljetnom roku 4.7.2023. u 8:00 sati, za učenike s teškoćama  26.6.2023. u 10:00 sati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30.9.2023. godine.
Učenik je dužan pri upisu, a najkasnije do 30.9.2023. godine donijeti sklopljen ugovor o naukovanju, ukoliko upisuje zanimanje u kojemu je to potreban dokument (vezani obrti-JMO programi).
Ukoliko se upisnica šalje elektroničkim putem na e-mail škole, može ju poslati samo roditelj/skrbnik, a u e-poruci dužan je dostaviti i svoj osobni kontakt (broj telefona, broj mobitela) kako bi ga škola mogla kontaktirati.upisnice se mogu poslati i putem aplikacije: srednje.e-upisi.hr.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
 </t>
    </r>
  </si>
  <si>
    <r>
      <rPr>
        <b/>
        <sz val="11"/>
        <color theme="1"/>
        <rFont val="Calibri"/>
        <family val="2"/>
        <charset val="238"/>
        <scheme val="minor"/>
      </rPr>
      <t>zdravstveni zahtjevi</t>
    </r>
    <r>
      <rPr>
        <sz val="11"/>
        <color theme="1"/>
        <rFont val="Calibri"/>
        <family val="2"/>
        <scheme val="minor"/>
      </rPr>
      <t xml:space="preserve">:uredan vid, dubinski (prostorni) vid, uredna
ravnoteža i stabilno stanje svijesti, uredno
kognitivno, emocionalno i psihomotoričko
funkcioniranje, uredna funkcija mišićno-koštanog
sustava, uredna funkcija krvno-žilnog i dišnog
sustava, uredna funkcija kože na šakama i
podlakticama.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>: liječnička svjedodžba medicine rada,</t>
    </r>
    <r>
      <rPr>
        <b/>
        <sz val="11"/>
        <color theme="1"/>
        <rFont val="Calibri"/>
        <family val="2"/>
        <charset val="238"/>
        <scheme val="minor"/>
      </rPr>
      <t xml:space="preserve"> natjecanje koje se vrednuje</t>
    </r>
    <r>
      <rPr>
        <sz val="11"/>
        <color theme="1"/>
        <rFont val="Calibri"/>
        <family val="2"/>
        <scheme val="minor"/>
      </rPr>
      <t xml:space="preserve">: natjecanje mladih tehničara, </t>
    </r>
    <r>
      <rPr>
        <b/>
        <sz val="11"/>
        <color theme="1"/>
        <rFont val="Calibri"/>
        <family val="2"/>
        <charset val="238"/>
        <scheme val="minor"/>
      </rPr>
      <t>izborni predmeti</t>
    </r>
    <r>
      <rPr>
        <sz val="11"/>
        <color theme="1"/>
        <rFont val="Calibri"/>
        <family val="2"/>
        <scheme val="minor"/>
      </rPr>
      <t xml:space="preserve">: vjeronauk ili etika,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</t>
    </r>
    <r>
      <rPr>
        <sz val="11"/>
        <color theme="1"/>
        <rFont val="Calibri"/>
        <family val="2"/>
        <scheme val="minor"/>
      </rPr>
      <t xml:space="preserve">:- učenici koji se upisuju na ljetnom roku 4.7.2023. u 8:00 sati, za učenike s teškoćama  26.6.2023. u 10:00 sati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</t>
    </r>
    <r>
      <rPr>
        <sz val="11"/>
        <color theme="1"/>
        <rFont val="Calibri"/>
        <family val="2"/>
        <scheme val="minor"/>
      </rPr>
      <t xml:space="preserve">:Adresa elektroničke pošte na koju učenici mogu dostaviti dokumente potrebne za upis u prvi razred Srednje škole "Ivan Seljanec" Križevci (skenirano ili slikano): ured@ss-iseljanec-kc.skole.hr.     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30.9.2023. godine.
Ukoliko se upisnica šalje elektroničkim putem na e-mail škole, može ju poslati samo roditelj/skrbnik, a u e-poruci dužan je dostaviti i svoj osobni kontakt (broj telefona, broj mobitela) kako bi ga škola mogla kontaktirati.upisnice se mogu poslati i putem aplikacije: srednje.e-upisi.hr. </t>
    </r>
    <r>
      <rPr>
        <b/>
        <sz val="11"/>
        <color theme="1"/>
        <rFont val="Calibri"/>
        <family val="2"/>
        <charset val="238"/>
        <scheme val="minor"/>
      </rPr>
      <t>školarina za kandidate izvan EU i naknada za povećane troškove obrazovanja se ne naplaćuju.</t>
    </r>
  </si>
  <si>
    <t xml:space="preserve">Hrvatski jezik, matematika, prvi strani jezik </t>
  </si>
  <si>
    <t>njemački/engleski jezik</t>
  </si>
  <si>
    <t xml:space="preserve">Zdravstveni zahtjevi: uredan vid, dubinski (prostorni) vid, raspoznavanje boja, uredna funkcija mišićno-koštanog sustava, uredna funkcija dišnog i srčano-žilnog sustava, uredno kognitivno i emocionalno funkcioniranje, uredna ravnoteža i stabilno stanje svijesti, uredna funkcija kože na šakama i podlakticama   </t>
  </si>
  <si>
    <t>1. liječnička svjedodžba medicine rada (iznimno:pri upisu potvrda obiteljskog liječnika,a liječnička svjedodžba medicine rada najkasnije do 30. 09. 2023.)</t>
  </si>
  <si>
    <t xml:space="preserve">Zdravstveni zahtjevi: uredan vid, raspoznavanje boja, uredna funkcija mišićno-koštanog, dišnog i srčano-žilnog sustava, uredno kognitivno, emocionalno i psihomotoričko funkcioniranje, stabilno stanje svijesti, uredna ravnoteža, uredna funkcija kože na šakama i podlakticama  </t>
  </si>
  <si>
    <t>1. liječnička svjedodžba medicine rada (iznimno:pri upisu potvrda obiteljskog liječnika,a liječnička svjedodžba medicine rada najkasnije do  30. 09. 2023.)</t>
  </si>
  <si>
    <t>Hrvatski jezik, matematika, prvi strani jezik</t>
  </si>
  <si>
    <t xml:space="preserve">Zdravsteni zahtjevi: uredan vid, dubinski (prostorni) vid i raspoznavanje boja, uredna ravnoteža i stabilno stanje svijesti, uredno kognitivno, emocionalno i psihomotoričko funkcioniranje, uredna funkcija mišićnokoštanog sustava, uredna funkcija srčano-žilnog i dišnog sustava   </t>
  </si>
  <si>
    <t xml:space="preserve">Zdravstveni zahtjevi: uredan vid, dubinski (prostorni) vid i raspoznavanje boja, uredan sluh, uredna ravnoteža i stabilno stanje svijesti, uredno kognitivno, emocionalno i psihomotoričko funkcioniranje, uredna funkcija mišićnokoštanog sustava, uredna funkcija srčano-žilnog i dišnog sustava    </t>
  </si>
  <si>
    <t>1. potvrda nadležnoga školskog liječnika</t>
  </si>
  <si>
    <t xml:space="preserve">Zdravstveni zahtjevi: uredan vid, njuh, i raspoznavanje osnovnih boja, uredno kognitivno, emocionalno i psihomotoričko funkcioniranje, uredna funkcija srčano-žilnog, dišnog i mišićno-koštanog sustava, uredna ravnoteža i stabilno stanje svijesti, uredna funkcija kože na šakama i podlakticama, odsutnost alergije na profesionalne alergene     </t>
  </si>
  <si>
    <t xml:space="preserve">Zdravstveni zahtjevi: uredan vid, dubinski (prostorni) vid, uredan sluh, raspoznavanje boja, uredan njuh, uredna funkcija mišićno-koštanog sustava, uredna funkcija dišnog i srčano-žilnog sustava, uredno kognitivno, emocionalno i psihomotoričko funkcioniranje, stabilno stanje svijesti i uredna ravnoteža   </t>
  </si>
  <si>
    <t xml:space="preserve">1. rješenje Ureda o primjerenom programu obrazovanja               2. stručno mišljenje Službe za profesionalno usmjeravanje Hrvatskoga zavoda za zapošljavanje izdanoga na temelju stručnog mišljenja nadlažnoga školskog liječnika  </t>
  </si>
  <si>
    <t xml:space="preserve">1. rješenje Ureda o primjerenom programu obrazovanja                           2. stručno mišljenje Službe za profesionalno usmjeravanje Hrvatskoga zavoda za zapošljavanje izdanoga na temelju stručnog mišljenja nadlažnoga školskog liječnika  </t>
  </si>
  <si>
    <t>Hrvatski jezik, matematika, prvi strani jezik, fizika, tehnička kultura, kemija</t>
  </si>
  <si>
    <t>engleski/njemački jezik</t>
  </si>
  <si>
    <t>engleski, njemački, talijanski</t>
  </si>
  <si>
    <t>upisnica</t>
  </si>
  <si>
    <t>Tehnička kultura</t>
  </si>
  <si>
    <t>Uredan vid, sluh, njuh, raspoznavanje osnovnih boja. Uredno kognitivno, emocionalno i psihomotoričko funkcioniranje. Uredna ravnoteža i stabilno stanje svijesti. Uredna funkcija srčano-žilnog, dišnog i mišićno-koštanog sustava. Uredna funkcija kože na otkrivenim dijelovima tijela. Natjecanje mladih tehničara. Provjera predznanja engleskoga jezika 03.07.2023. u 10,00 sati; Provjera predznanja njemačkoga jezika 03.07.2023. u 10,00. Provjera predznanja 1. stranog jezika za učenike s teškoćama u razvoju je 26.06.2023. godine u 10,00 sati</t>
  </si>
  <si>
    <t>Engleski/Njemački jezik</t>
  </si>
  <si>
    <t>Upisnica /Liječnička svjedodžba medicine rada</t>
  </si>
  <si>
    <t>Upisnica/Liječnička svjedodžba medicine rada</t>
  </si>
  <si>
    <t>uredan vid, raspoznavanje osnovnih boja, uredna funkcija gornjih ekstremiteta, uredna funkcija kože kognitivno,
emocionalno funkcioniranje, odsutnost
alergije na profesionalne alergene. Natjecanje mladih tehničara. Provjera predznanja engleskoga jezika 03.07.2023 u 10,00 sati; Provjera predznanja njemačkoga jezika 03.07.2023. u 10,00. Provjera predznanja 1. stranog jezika za učenike s teškoćama u razvoju je 26.06.2023. godine u 10,00 sati</t>
  </si>
  <si>
    <t>Upisnica i potvrda nadležnog školskog liječnika</t>
  </si>
  <si>
    <t>uredan vid i dubinski (prostorni)vid, raspoznavanje boja, uredna funkcija
mišićno-koštanog, dišnog i srčano-žilnog sustava, uredno kognitivno,
emocionalno i psihomotoričko funkcioniranje, stabilno stanje svijesti i
uredna ravnoteža, uredna funkcija kože na šakama i podlakticama,
odsutnost alergije na profesionalne alergene. Natjecanje mladih tehničara.  Provjera predznanja engleskoga jezika 30.6.2021. u 10,00 sati; Provjera predznanja njemačkoga jezika30.6.2021 u 10,00. Provjera predznanja 1. stranog jezika za učenike s teškoćama u razvoju je 23.6.2021. godine u 10,00 sati</t>
  </si>
  <si>
    <t>uredan vid, njuh, raspoznavanje osnovnih boja, uredno kognitivno,
emocionalno i psihomotoričko funkcioniranje, uredna ravnoteža i stabilno
stanje svijesti, uredna funkcija srčano-žilnog, dišnog i mišićno-koštanog
sustava, uredna funkcija kože na otkrivenim dijelovima tijela, odsutnost
alergije na profesionalne alergene. Natjecanje mladih tehničara. Provjera predznanja engleskoga jezika 03.07.2023 u 10,00 sati; Provjera predznanja njemačkoga jezika 03.07.2023. u 10,00. Provjera predznanja 1. stranog jezika za učenike s teškoćama u razvoju je 26.06.2023. godine u 10,00 sati</t>
  </si>
  <si>
    <t>engleski jezik/njemački jezik</t>
  </si>
  <si>
    <t>Fizika</t>
  </si>
  <si>
    <t>potvrda nadležnoga školskog liječnika</t>
  </si>
  <si>
    <t>likovna kultura</t>
  </si>
  <si>
    <t>engleski jzeik, francuski jezik, njemački jezik, talijanski jezik</t>
  </si>
  <si>
    <t>engleski jezik, fransucki jezik, njemački jezik, talijanski jezik</t>
  </si>
  <si>
    <t xml:space="preserve">Zdravstveni zahtjevi: uredan vid, dubinski (prostorni) vid i raspoznavanje boja, uredan sluh, uredna ravnoteža i stabilno stanje svijesti, uredno kognitivno, emocionalno i psihomotoričko funkcioniranje, uredna funkcija mišićnokoštanog sustava, uredna funkcija srčano-žilnog i dišnog sustava        </t>
  </si>
  <si>
    <t xml:space="preserve">Zdravstveni zahtjevi: uredan vid, dubinski (prostorni) vid, raspoznavanje boja, uredna funkcija mišićno-koštanog, dišnog i srčano-žilnog sustava, uredno kognitivno, emocionalno i psihomotoričko funkcioniranje, stabilno stanje svijesti, uredna ravnoteža, uredan nalaz kože na šakama i podlakticama
</t>
  </si>
  <si>
    <t xml:space="preserve">Zdravstveni zahtjevi: uredan vid, raspoznavanje osnovnih boja, uredan sluh, sposobnost funkcionalnog glasovno jezično-govornog izražavanja u svrhu uspostavljanja komunikacije, uredan njuh, uredna funkcija mišićno-koštanog sustava, uredna funkcija dišnog sustava, uredna funkcija srčano-žilnog sustava, uredna funkcija kože na šakama i podlakticama, uredno kognitivno i emocionalno funkcioniranje </t>
  </si>
  <si>
    <t xml:space="preserve">Zdravstveni zahtjevi: uredan vid, sposobnost funkcionalnog glasovnojezično-govornog izražavanja u svrhu uspostavljanja komunikacije, sposobnost raspoznavanja boja, uredan njuh, uredan okus, uredna funkcija mišićnokoštanog, dišnog i srčano-žilnog sustava, uredna funkcija kože, uredna ravnoteže i stabilno stanje svijesti, uredno kognitivno i emocionalno funkcioniranje, odsutnost alergije na profesionalne alergene
 </t>
  </si>
  <si>
    <t xml:space="preserve">Zdravstveni zahtjevi: uredan vid, dubinski (prostorni) vid, raspoznavanje boja, uredno kognitivno, emocionalno i psihomotoričko funkcioniranje, uredna ravnoteža i stabilno stanje svijesti, uredna funkcija srčano-žilnog, dišnog i mišićnokoštanog sustava, uredna funkcija kože na otkrivenim dijelovima tijela, odsutnost alergije na profesionalne alergene </t>
  </si>
  <si>
    <t xml:space="preserve">Zdravstveni zahtjevi:  uredan vid, dubinski (prostorni) vid, uredna ravnoteža i stabilno stanje svijesti, uredno kognitivno, emocionalno i psihomotoričko funkcioniranje, uredna funkcija mišićnokoštanog sustava, uredna funkcija krvno- žilnog i dišnog sustava  </t>
  </si>
  <si>
    <t xml:space="preserve">Zdravstveni zahtjevi: uredan vid, njuh i okus, uredno kognitivno i emocionalno funkcioniranje, uredna funkcija srčano-žilnog, dišnog i mišićno-koštanog sustava, uredna funkcija kože na otkrivenim dijelovima tijela, odsutnost alergije na profesionalne alergene
 </t>
  </si>
  <si>
    <t xml:space="preserve">Zdravstveni zahtjevi: uredan vid, sposobnost raspoznavanja boja, uredan osjet mirisa i okusa, uredna funkcija mišićno koštanog, dišnog i srčano-žilnog sustava, uredna funkcija kože, odsustvo bolesti ili stanja koja mogu dovesti do gubitka svijesti, uredno kognitivno i emocionalno funkcioniranje, odsutnost alergije na profesionalne alergene
</t>
  </si>
  <si>
    <t xml:space="preserve">Zdravstveni zahtjevi: uredan vid, uredan dubinski (prostorni) vid, raspoznavanje osnovnih boja, uredna funkcija mišićno-koštanog sustava, uredna funkcija dišnog sustava, uredna funkcija srčano-žilnog sustava, uredna funkcija kože na otkrivenim dijelovima tijela, uredna ravnoteža i stabilno stanje svijesti, uredno kognitivno, emocionalno i psihomotoričko funkcioniranje, odsutnost alergije na profesionalne alergene
</t>
  </si>
  <si>
    <t xml:space="preserve">Zdravstveni zahtjevi: uredan vid i dubinski (prostorni) vid, raspoznavanje boja, uredna funkcija mišićno-koštanog, dišnog i srčano-žilnog sustava, uredno kognitivno, emocionalno i psihomotoričko funkcioniranje, stabilno stanje svijesti i uredna ravnoteža, uredna funkcija kože na šakama i podlakticama, odsutnost alergije na profesionalne alergene  
</t>
  </si>
  <si>
    <t>Zdravstveni zahtjevi: uredan vid, dubinski (prostorni) vid i raspoznavanje boja, uredno kognitivno, emocionalno i psihomotoričko funkcioniranje, uredna funkcija mišićnokoštanog sustava Natjecanje u znanju iz nastavnog predmeta koji se vrednuje pri upisu a koji škola određuje sama: informatika</t>
  </si>
  <si>
    <t xml:space="preserve">Zdravstveni zahtjevi: uredan vid, raspoznavanje boja, uredna funkcija mišićno-koštanog sustava, uredna funkcija dišnog i srčano-žilnog sustava, uredno kognitivno, emocionalno i psihomotoričko funkcioniranje, uredna funkcija kože na šakama i podlakticama </t>
  </si>
  <si>
    <t>Uredan vid. Uredan sluh. Uredan govor. Uredna funkcija gornjih ekstremiteta. Uredno kognitivno funkcioniranje.</t>
  </si>
  <si>
    <t>uredna funkcija mišićno-koštanog sustava, uredna funkcija kože na šakama i podlakticama, uredno kognitivno i emocionalno funkcioniranje</t>
  </si>
  <si>
    <t>uredan vid, uredan sluh, sposobnost funkcionalnog glasovno-jezično-govornog izražavanja u svrhu uspostavljanja komunikacije, uredna funkcija gornjih ekstremiteta, uredno kognitivno i emocionalno funkcioniranje</t>
  </si>
  <si>
    <t>uredan vid i raspoznavanje boja, uredan njuh, uredno kognitivno, emocionalno i psihomotoričko funkcioniranje, uredna funkciju gornjih ekstremiteta, uredna funkcija dišnog sustava, uredan funkcija kože na otkrivenim dijelovima tijela, uredna funkcija jetre i bubrega, te uredna funkcija krvi i krvotvornog sustava, odsutnost alergije na profesionalne alergene.</t>
  </si>
  <si>
    <t>uredan vid, uredan sluh, uredna funkcija mišićnokoštanog sustava, uredno kognitivno i emocionalno funkcioniranje</t>
  </si>
  <si>
    <t>uredan vid, uredan sluh, sposobnost funkcionalnog glasovno-jezično-govornog izražavanja u svrhu uspostavljanja komunikacije, raspoznavanje boja,uredno kognitivno i emocionalno funkcioniranje, uredna funkcija mišićno-koštanog sustava, uredna funkcija srčano-žilnog sustava, uredna funkcija kože na šakama i podlakticama, uredna ravnoteža i stabilno stanje svijesti, odsutnost alergije na profesionalne alergene</t>
  </si>
  <si>
    <t>Uredan vid. Raspoznavanje osnovnih boja. Uredan sluh. Uredan govor. Uredna funkcija mišićnokoštanog sustava. Uredna funkcija srčano-žilnog sustava. Uredno kognitivno i emocionalnofunkcioniranje.</t>
  </si>
  <si>
    <t>uredan vid, raspoznavanje osnovnih boja, uredan sluh, sposobnost funkcionalnog glasovno-jezičnogovornog izražavanja u svrhu uspostavljanja komunikacije, uredan njuh, uredan okus, uredna funkcija gornjih ekstremiteta, uredna funkcija kože na šakama i podlakticama, uredno kognitivno i emocionalno funkcioniranje</t>
  </si>
  <si>
    <t>uredan vid, dostatna funkcija gornjih ekstremiteta, uredno kognitivno i emocionalno funkcioniranje</t>
  </si>
  <si>
    <t>Uredan vid, raspoznavanje boja, uredna funkcija gornjih ekstremiteta, uredno kognitivno i dostatno emocionalno funkcioniranje. Natjecanje iz informatike.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</si>
</sst>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</font>
    <font>
      <sz val="12"/>
      <name val="Arial"/>
      <family val="2"/>
      <charset val="238"/>
    </font>
    <font>
      <sz val="12"/>
      <color theme="9" tint="-0.49998474074526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rgb="FF231F20"/>
      <name val="Book Antiqua"/>
      <family val="2"/>
    </font>
    <font>
      <sz val="9"/>
      <name val="Book Antiqua"/>
    </font>
    <font>
      <sz val="9"/>
      <color rgb="FF231F20"/>
      <name val="Book Antiqua"/>
      <family val="1"/>
    </font>
    <font>
      <sz val="9"/>
      <color rgb="FF231F20"/>
      <name val="Book Antiqua"/>
      <family val="2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6" fillId="0" borderId="0" xfId="0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textRotation="90" wrapText="1"/>
    </xf>
    <xf numFmtId="2" fontId="9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1" fontId="10" fillId="2" borderId="2" xfId="0" applyNumberFormat="1" applyFont="1" applyFill="1" applyBorder="1" applyAlignment="1">
      <alignment horizontal="center" vertical="top" shrinkToFit="1"/>
    </xf>
    <xf numFmtId="0" fontId="0" fillId="2" borderId="2" xfId="0" applyFill="1" applyBorder="1" applyAlignment="1">
      <alignment horizontal="left" wrapText="1"/>
    </xf>
    <xf numFmtId="1" fontId="13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wrapText="1"/>
    </xf>
    <xf numFmtId="164" fontId="13" fillId="0" borderId="2" xfId="0" applyNumberFormat="1" applyFont="1" applyBorder="1" applyAlignment="1">
      <alignment horizontal="right" vertical="top" indent="1" shrinkToFit="1"/>
    </xf>
    <xf numFmtId="0" fontId="11" fillId="0" borderId="2" xfId="0" applyFont="1" applyBorder="1" applyAlignment="1">
      <alignment horizontal="center" vertical="top" wrapText="1"/>
    </xf>
    <xf numFmtId="166" fontId="13" fillId="0" borderId="2" xfId="0" applyNumberFormat="1" applyFont="1" applyBorder="1" applyAlignment="1">
      <alignment horizontal="center" vertical="top" shrinkToFit="1"/>
    </xf>
    <xf numFmtId="164" fontId="13" fillId="0" borderId="2" xfId="0" applyNumberFormat="1" applyFont="1" applyBorder="1" applyAlignment="1">
      <alignment horizontal="center" vertical="top" shrinkToFit="1"/>
    </xf>
    <xf numFmtId="49" fontId="0" fillId="2" borderId="1" xfId="0" applyNumberFormat="1" applyFill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3" xfId="0" applyNumberFormat="1" applyBorder="1" applyAlignment="1">
      <alignment horizontal="left" vertical="center" wrapText="1"/>
    </xf>
    <xf numFmtId="0" fontId="0" fillId="0" borderId="1" xfId="0" applyBorder="1" applyAlignment="1">
      <alignment horizontal="right" vertical="top" wrapText="1"/>
    </xf>
    <xf numFmtId="49" fontId="0" fillId="0" borderId="1" xfId="0" applyNumberForma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shrinkToFit="1"/>
    </xf>
    <xf numFmtId="2" fontId="13" fillId="0" borderId="2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165" fontId="13" fillId="0" borderId="1" xfId="0" applyNumberFormat="1" applyFont="1" applyBorder="1" applyAlignment="1">
      <alignment horizontal="center" vertical="top" shrinkToFit="1"/>
    </xf>
    <xf numFmtId="0" fontId="11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164" fontId="13" fillId="0" borderId="5" xfId="0" applyNumberFormat="1" applyFont="1" applyBorder="1" applyAlignment="1">
      <alignment horizontal="right" vertical="top" indent="1" shrinkToFit="1"/>
    </xf>
    <xf numFmtId="0" fontId="11" fillId="0" borderId="5" xfId="0" applyFont="1" applyBorder="1" applyAlignment="1">
      <alignment horizontal="center" vertical="top" wrapText="1"/>
    </xf>
    <xf numFmtId="1" fontId="13" fillId="0" borderId="5" xfId="0" applyNumberFormat="1" applyFont="1" applyBorder="1" applyAlignment="1">
      <alignment horizontal="center" vertical="top" shrinkToFit="1"/>
    </xf>
    <xf numFmtId="49" fontId="0" fillId="0" borderId="4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vertical="center" wrapText="1"/>
    </xf>
    <xf numFmtId="0" fontId="0" fillId="2" borderId="6" xfId="0" applyFill="1" applyBorder="1" applyAlignment="1">
      <alignment horizontal="left" vertical="top" wrapText="1"/>
    </xf>
    <xf numFmtId="1" fontId="10" fillId="2" borderId="7" xfId="0" applyNumberFormat="1" applyFont="1" applyFill="1" applyBorder="1" applyAlignment="1">
      <alignment horizontal="center" vertical="top" shrinkToFit="1"/>
    </xf>
    <xf numFmtId="0" fontId="0" fillId="2" borderId="7" xfId="0" applyFill="1" applyBorder="1" applyAlignment="1">
      <alignment horizontal="left" wrapText="1"/>
    </xf>
    <xf numFmtId="49" fontId="0" fillId="2" borderId="6" xfId="0" applyNumberFormat="1" applyFill="1" applyBorder="1" applyAlignment="1">
      <alignment horizontal="left" wrapText="1"/>
    </xf>
    <xf numFmtId="49" fontId="0" fillId="2" borderId="6" xfId="0" applyNumberFormat="1" applyFill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right" vertical="top" indent="1" shrinkToFit="1"/>
    </xf>
    <xf numFmtId="1" fontId="13" fillId="0" borderId="1" xfId="0" applyNumberFormat="1" applyFont="1" applyBorder="1" applyAlignment="1">
      <alignment horizontal="center" vertical="center" shrinkToFit="1"/>
    </xf>
    <xf numFmtId="1" fontId="10" fillId="2" borderId="1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no" xfId="0" builtinId="0"/>
    <cellStyle name="Obič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87</xdr:row>
      <xdr:rowOff>0</xdr:rowOff>
    </xdr:from>
    <xdr:ext cx="2220595" cy="0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6471EBC3-0AC6-4772-84E1-8F01ABDE0CB7}"/>
            </a:ext>
          </a:extLst>
        </xdr:cNvPr>
        <xdr:cNvSpPr/>
      </xdr:nvSpPr>
      <xdr:spPr>
        <a:xfrm>
          <a:off x="0" y="1885950"/>
          <a:ext cx="2220595" cy="0"/>
        </a:xfrm>
        <a:custGeom>
          <a:avLst/>
          <a:gdLst/>
          <a:ahLst/>
          <a:cxnLst/>
          <a:rect l="0" t="0" r="0" b="0"/>
          <a:pathLst>
            <a:path w="2220595">
              <a:moveTo>
                <a:pt x="0" y="0"/>
              </a:moveTo>
              <a:lnTo>
                <a:pt x="2219972" y="0"/>
              </a:lnTo>
            </a:path>
          </a:pathLst>
        </a:custGeom>
        <a:ln w="3175">
          <a:solidFill>
            <a:srgbClr val="231F20"/>
          </a:solidFill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2249170" cy="0"/>
    <xdr:sp macro="" textlink="">
      <xdr:nvSpPr>
        <xdr:cNvPr id="3" name="Shape 9">
          <a:extLst>
            <a:ext uri="{FF2B5EF4-FFF2-40B4-BE49-F238E27FC236}">
              <a16:creationId xmlns:a16="http://schemas.microsoft.com/office/drawing/2014/main" id="{3357DB26-99EA-4AF5-BF16-2FCA907DC107}"/>
            </a:ext>
          </a:extLst>
        </xdr:cNvPr>
        <xdr:cNvSpPr/>
      </xdr:nvSpPr>
      <xdr:spPr>
        <a:xfrm>
          <a:off x="0" y="10972800"/>
          <a:ext cx="2249170" cy="0"/>
        </a:xfrm>
        <a:custGeom>
          <a:avLst/>
          <a:gdLst/>
          <a:ahLst/>
          <a:cxnLst/>
          <a:rect l="0" t="0" r="0" b="0"/>
          <a:pathLst>
            <a:path w="2249170">
              <a:moveTo>
                <a:pt x="0" y="0"/>
              </a:moveTo>
              <a:lnTo>
                <a:pt x="2248649" y="0"/>
              </a:lnTo>
            </a:path>
          </a:pathLst>
        </a:custGeom>
        <a:ln w="3175">
          <a:solidFill>
            <a:srgbClr val="231F20"/>
          </a:solidFill>
        </a:ln>
      </xdr:spPr>
    </xdr:sp>
    <xdr:clientData/>
  </xdr:oneCellAnchor>
  <xdr:oneCellAnchor>
    <xdr:from>
      <xdr:col>8</xdr:col>
      <xdr:colOff>0</xdr:colOff>
      <xdr:row>87</xdr:row>
      <xdr:rowOff>0</xdr:rowOff>
    </xdr:from>
    <xdr:ext cx="2220595" cy="0"/>
    <xdr:sp macro="" textlink="">
      <xdr:nvSpPr>
        <xdr:cNvPr id="4" name="Shape 6">
          <a:extLst>
            <a:ext uri="{FF2B5EF4-FFF2-40B4-BE49-F238E27FC236}">
              <a16:creationId xmlns:a16="http://schemas.microsoft.com/office/drawing/2014/main" id="{741AFEB6-D430-4BF8-B5AE-FD4D0876A92A}"/>
            </a:ext>
          </a:extLst>
        </xdr:cNvPr>
        <xdr:cNvSpPr/>
      </xdr:nvSpPr>
      <xdr:spPr>
        <a:xfrm>
          <a:off x="0" y="22860000"/>
          <a:ext cx="2220595" cy="0"/>
        </a:xfrm>
        <a:custGeom>
          <a:avLst/>
          <a:gdLst/>
          <a:ahLst/>
          <a:cxnLst/>
          <a:rect l="0" t="0" r="0" b="0"/>
          <a:pathLst>
            <a:path w="2220595">
              <a:moveTo>
                <a:pt x="0" y="0"/>
              </a:moveTo>
              <a:lnTo>
                <a:pt x="2219972" y="0"/>
              </a:lnTo>
            </a:path>
          </a:pathLst>
        </a:custGeom>
        <a:ln w="3175">
          <a:solidFill>
            <a:srgbClr val="231F20"/>
          </a:solidFill>
        </a:ln>
      </xdr:spPr>
    </xdr:sp>
    <xdr:clientData/>
  </xdr:oneCellAnchor>
  <xdr:oneCellAnchor>
    <xdr:from>
      <xdr:col>8</xdr:col>
      <xdr:colOff>0</xdr:colOff>
      <xdr:row>87</xdr:row>
      <xdr:rowOff>0</xdr:rowOff>
    </xdr:from>
    <xdr:ext cx="2249170" cy="0"/>
    <xdr:sp macro="" textlink="">
      <xdr:nvSpPr>
        <xdr:cNvPr id="5" name="Shape 9">
          <a:extLst>
            <a:ext uri="{FF2B5EF4-FFF2-40B4-BE49-F238E27FC236}">
              <a16:creationId xmlns:a16="http://schemas.microsoft.com/office/drawing/2014/main" id="{C0C4E514-2418-4079-A7D5-FA905603A228}"/>
            </a:ext>
          </a:extLst>
        </xdr:cNvPr>
        <xdr:cNvSpPr/>
      </xdr:nvSpPr>
      <xdr:spPr>
        <a:xfrm>
          <a:off x="0" y="32956500"/>
          <a:ext cx="2249170" cy="0"/>
        </a:xfrm>
        <a:custGeom>
          <a:avLst/>
          <a:gdLst/>
          <a:ahLst/>
          <a:cxnLst/>
          <a:rect l="0" t="0" r="0" b="0"/>
          <a:pathLst>
            <a:path w="2249170">
              <a:moveTo>
                <a:pt x="0" y="0"/>
              </a:moveTo>
              <a:lnTo>
                <a:pt x="2248649" y="0"/>
              </a:lnTo>
            </a:path>
          </a:pathLst>
        </a:custGeom>
        <a:ln w="3175">
          <a:solidFill>
            <a:srgbClr val="231F20"/>
          </a:solidFill>
        </a:ln>
      </xdr:spPr>
    </xdr:sp>
    <xdr:clientData/>
  </xdr:oneCellAnchor>
  <xdr:oneCellAnchor>
    <xdr:from>
      <xdr:col>0</xdr:col>
      <xdr:colOff>0</xdr:colOff>
      <xdr:row>16</xdr:row>
      <xdr:rowOff>0</xdr:rowOff>
    </xdr:from>
    <xdr:ext cx="2220595" cy="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23B4A67-7841-407E-8452-D6DE05371DD4}"/>
            </a:ext>
          </a:extLst>
        </xdr:cNvPr>
        <xdr:cNvSpPr/>
      </xdr:nvSpPr>
      <xdr:spPr>
        <a:xfrm>
          <a:off x="9010650" y="24765000"/>
          <a:ext cx="2220595" cy="0"/>
        </a:xfrm>
        <a:custGeom>
          <a:avLst/>
          <a:gdLst/>
          <a:ahLst/>
          <a:cxnLst/>
          <a:rect l="0" t="0" r="0" b="0"/>
          <a:pathLst>
            <a:path w="2220595">
              <a:moveTo>
                <a:pt x="0" y="0"/>
              </a:moveTo>
              <a:lnTo>
                <a:pt x="2219972" y="0"/>
              </a:lnTo>
            </a:path>
          </a:pathLst>
        </a:custGeom>
        <a:ln w="3175">
          <a:solidFill>
            <a:srgbClr val="231F20"/>
          </a:solidFill>
        </a:ln>
      </xdr:spPr>
    </xdr:sp>
    <xdr:clientData/>
  </xdr:oneCellAnchor>
  <xdr:oneCellAnchor>
    <xdr:from>
      <xdr:col>0</xdr:col>
      <xdr:colOff>0</xdr:colOff>
      <xdr:row>69</xdr:row>
      <xdr:rowOff>0</xdr:rowOff>
    </xdr:from>
    <xdr:ext cx="2249170" cy="0"/>
    <xdr:sp macro="" textlink="">
      <xdr:nvSpPr>
        <xdr:cNvPr id="7" name="Shape 9">
          <a:extLst>
            <a:ext uri="{FF2B5EF4-FFF2-40B4-BE49-F238E27FC236}">
              <a16:creationId xmlns:a16="http://schemas.microsoft.com/office/drawing/2014/main" id="{69F1C201-EEE2-4D1B-B1F2-A2513DCC685F}"/>
            </a:ext>
          </a:extLst>
        </xdr:cNvPr>
        <xdr:cNvSpPr/>
      </xdr:nvSpPr>
      <xdr:spPr>
        <a:xfrm>
          <a:off x="9010650" y="35623500"/>
          <a:ext cx="2249170" cy="0"/>
        </a:xfrm>
        <a:custGeom>
          <a:avLst/>
          <a:gdLst/>
          <a:ahLst/>
          <a:cxnLst/>
          <a:rect l="0" t="0" r="0" b="0"/>
          <a:pathLst>
            <a:path w="2249170">
              <a:moveTo>
                <a:pt x="0" y="0"/>
              </a:moveTo>
              <a:lnTo>
                <a:pt x="2248649" y="0"/>
              </a:lnTo>
            </a:path>
          </a:pathLst>
        </a:custGeom>
        <a:ln w="3175">
          <a:solidFill>
            <a:srgbClr val="231F20"/>
          </a:solidFill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2220595" cy="0"/>
    <xdr:sp macro="" textlink="">
      <xdr:nvSpPr>
        <xdr:cNvPr id="8" name="Shape 6">
          <a:extLst>
            <a:ext uri="{FF2B5EF4-FFF2-40B4-BE49-F238E27FC236}">
              <a16:creationId xmlns:a16="http://schemas.microsoft.com/office/drawing/2014/main" id="{0F9813C3-18C9-4561-BEB3-C417377088FB}"/>
            </a:ext>
          </a:extLst>
        </xdr:cNvPr>
        <xdr:cNvSpPr/>
      </xdr:nvSpPr>
      <xdr:spPr>
        <a:xfrm>
          <a:off x="0" y="5143500"/>
          <a:ext cx="2220595" cy="0"/>
        </a:xfrm>
        <a:custGeom>
          <a:avLst/>
          <a:gdLst/>
          <a:ahLst/>
          <a:cxnLst/>
          <a:rect l="0" t="0" r="0" b="0"/>
          <a:pathLst>
            <a:path w="2220595">
              <a:moveTo>
                <a:pt x="0" y="0"/>
              </a:moveTo>
              <a:lnTo>
                <a:pt x="2219972" y="0"/>
              </a:lnTo>
            </a:path>
          </a:pathLst>
        </a:custGeom>
        <a:ln w="3175">
          <a:solidFill>
            <a:srgbClr val="231F20"/>
          </a:solidFill>
        </a:ln>
      </xdr:spPr>
    </xdr:sp>
    <xdr:clientData/>
  </xdr:oneCellAnchor>
  <xdr:oneCellAnchor>
    <xdr:from>
      <xdr:col>8</xdr:col>
      <xdr:colOff>0</xdr:colOff>
      <xdr:row>69</xdr:row>
      <xdr:rowOff>0</xdr:rowOff>
    </xdr:from>
    <xdr:ext cx="2249170" cy="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7C00912D-FBEB-4B82-BBE8-8940AE3AEE2D}"/>
            </a:ext>
          </a:extLst>
        </xdr:cNvPr>
        <xdr:cNvSpPr/>
      </xdr:nvSpPr>
      <xdr:spPr>
        <a:xfrm>
          <a:off x="0" y="16383000"/>
          <a:ext cx="2249170" cy="0"/>
        </a:xfrm>
        <a:custGeom>
          <a:avLst/>
          <a:gdLst/>
          <a:ahLst/>
          <a:cxnLst/>
          <a:rect l="0" t="0" r="0" b="0"/>
          <a:pathLst>
            <a:path w="2249170">
              <a:moveTo>
                <a:pt x="0" y="0"/>
              </a:moveTo>
              <a:lnTo>
                <a:pt x="2248649" y="0"/>
              </a:lnTo>
            </a:path>
          </a:pathLst>
        </a:custGeom>
        <a:ln w="3175">
          <a:solidFill>
            <a:srgbClr val="231F2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81" zoomScale="80" zoomScaleNormal="80" workbookViewId="0">
      <selection activeCell="H52" sqref="H52"/>
    </sheetView>
  </sheetViews>
  <sheetFormatPr defaultRowHeight="14.4" x14ac:dyDescent="0.3"/>
  <cols>
    <col min="1" max="1" width="41.44140625" customWidth="1"/>
    <col min="2" max="3" width="7.44140625" customWidth="1"/>
    <col min="4" max="4" width="4.88671875" bestFit="1" customWidth="1"/>
    <col min="5" max="6" width="14.88671875" bestFit="1" customWidth="1"/>
    <col min="7" max="7" width="96.44140625" bestFit="1" customWidth="1"/>
    <col min="8" max="8" width="20.6640625" bestFit="1" customWidth="1"/>
  </cols>
  <sheetData>
    <row r="1" spans="1:8" ht="15" x14ac:dyDescent="0.3">
      <c r="A1" s="58" t="s">
        <v>9</v>
      </c>
      <c r="B1" s="58"/>
      <c r="C1" s="58"/>
      <c r="D1" s="58"/>
      <c r="E1" s="58"/>
      <c r="F1" s="58"/>
      <c r="G1" s="58"/>
      <c r="H1" s="58"/>
    </row>
    <row r="2" spans="1:8" ht="15" x14ac:dyDescent="0.3">
      <c r="A2" s="59" t="s">
        <v>2</v>
      </c>
      <c r="B2" s="59"/>
      <c r="C2" s="59"/>
      <c r="D2" s="59"/>
      <c r="E2" s="59"/>
      <c r="F2" s="59"/>
      <c r="G2" s="59"/>
      <c r="H2" s="59"/>
    </row>
    <row r="3" spans="1:8" ht="15" x14ac:dyDescent="0.3">
      <c r="A3" s="59" t="s">
        <v>10</v>
      </c>
      <c r="B3" s="59"/>
      <c r="C3" s="59"/>
      <c r="D3" s="59"/>
      <c r="E3" s="59"/>
      <c r="F3" s="59"/>
      <c r="G3" s="59"/>
      <c r="H3" s="59"/>
    </row>
    <row r="4" spans="1:8" x14ac:dyDescent="0.3">
      <c r="A4" s="1"/>
      <c r="B4" s="2"/>
      <c r="C4" s="1"/>
      <c r="D4" s="1"/>
      <c r="F4" s="3"/>
      <c r="H4" s="4"/>
    </row>
    <row r="5" spans="1:8" ht="88.2" x14ac:dyDescent="0.3">
      <c r="A5" s="5" t="s">
        <v>0</v>
      </c>
      <c r="B5" s="6" t="s">
        <v>3</v>
      </c>
      <c r="C5" s="6" t="s">
        <v>4</v>
      </c>
      <c r="D5" s="6" t="s">
        <v>5</v>
      </c>
      <c r="E5" s="5" t="s">
        <v>11</v>
      </c>
      <c r="F5" s="5" t="s">
        <v>6</v>
      </c>
      <c r="G5" s="7" t="s">
        <v>7</v>
      </c>
      <c r="H5" s="5" t="s">
        <v>8</v>
      </c>
    </row>
    <row r="6" spans="1:8" x14ac:dyDescent="0.3">
      <c r="A6" s="8" t="s">
        <v>1</v>
      </c>
      <c r="B6" s="9"/>
      <c r="C6" s="10"/>
      <c r="D6" s="9"/>
      <c r="E6" s="10"/>
      <c r="F6" s="12"/>
      <c r="G6" s="12"/>
      <c r="H6" s="12"/>
    </row>
    <row r="7" spans="1:8" ht="28.8" x14ac:dyDescent="0.3">
      <c r="A7" s="35" t="s">
        <v>37</v>
      </c>
      <c r="B7" s="14">
        <f>SUM(B8:B11)</f>
        <v>7</v>
      </c>
      <c r="C7" s="15"/>
      <c r="D7" s="14">
        <f>SUM(D8:D11)</f>
        <v>168</v>
      </c>
      <c r="E7" s="22"/>
      <c r="F7" s="13"/>
      <c r="G7" s="13"/>
      <c r="H7" s="13"/>
    </row>
    <row r="8" spans="1:8" ht="86.4" x14ac:dyDescent="0.3">
      <c r="A8" s="11" t="s">
        <v>105</v>
      </c>
      <c r="B8" s="25">
        <v>4</v>
      </c>
      <c r="C8" s="10"/>
      <c r="D8" s="25">
        <v>96</v>
      </c>
      <c r="E8" s="12" t="s">
        <v>106</v>
      </c>
      <c r="F8" s="12" t="s">
        <v>107</v>
      </c>
      <c r="G8" s="12" t="s">
        <v>108</v>
      </c>
      <c r="H8" s="12" t="s">
        <v>103</v>
      </c>
    </row>
    <row r="9" spans="1:8" ht="72" x14ac:dyDescent="0.3">
      <c r="A9" s="11" t="s">
        <v>109</v>
      </c>
      <c r="B9" s="25">
        <v>1</v>
      </c>
      <c r="C9" s="10"/>
      <c r="D9" s="25">
        <v>24</v>
      </c>
      <c r="E9" s="12" t="s">
        <v>110</v>
      </c>
      <c r="F9" s="12" t="s">
        <v>111</v>
      </c>
      <c r="G9" s="12" t="s">
        <v>112</v>
      </c>
      <c r="H9" s="12" t="s">
        <v>103</v>
      </c>
    </row>
    <row r="10" spans="1:8" ht="86.4" x14ac:dyDescent="0.3">
      <c r="A10" s="11" t="s">
        <v>113</v>
      </c>
      <c r="B10" s="25">
        <v>1</v>
      </c>
      <c r="C10" s="10"/>
      <c r="D10" s="25">
        <v>24</v>
      </c>
      <c r="E10" s="12" t="s">
        <v>114</v>
      </c>
      <c r="F10" s="12" t="s">
        <v>115</v>
      </c>
      <c r="G10" s="12" t="s">
        <v>112</v>
      </c>
      <c r="H10" s="12" t="s">
        <v>103</v>
      </c>
    </row>
    <row r="11" spans="1:8" ht="86.4" x14ac:dyDescent="0.3">
      <c r="A11" s="11" t="s">
        <v>116</v>
      </c>
      <c r="B11" s="25">
        <v>1</v>
      </c>
      <c r="C11" s="10"/>
      <c r="D11" s="25">
        <v>24</v>
      </c>
      <c r="E11" s="12" t="s">
        <v>106</v>
      </c>
      <c r="F11" s="12" t="s">
        <v>111</v>
      </c>
      <c r="G11" s="12" t="s">
        <v>112</v>
      </c>
      <c r="H11" s="12" t="s">
        <v>103</v>
      </c>
    </row>
    <row r="12" spans="1:8" ht="28.8" x14ac:dyDescent="0.3">
      <c r="A12" s="35" t="s">
        <v>40</v>
      </c>
      <c r="B12" s="14">
        <f>B13</f>
        <v>2</v>
      </c>
      <c r="C12" s="15"/>
      <c r="D12" s="14">
        <f>D13</f>
        <v>48</v>
      </c>
      <c r="E12" s="22"/>
      <c r="F12" s="13"/>
      <c r="G12" s="13"/>
      <c r="H12" s="13"/>
    </row>
    <row r="13" spans="1:8" ht="43.2" x14ac:dyDescent="0.3">
      <c r="A13" s="11" t="s">
        <v>41</v>
      </c>
      <c r="B13" s="16">
        <v>2</v>
      </c>
      <c r="C13" s="17"/>
      <c r="D13" s="16">
        <v>48</v>
      </c>
      <c r="E13" s="23" t="s">
        <v>144</v>
      </c>
      <c r="F13" s="12" t="s">
        <v>176</v>
      </c>
      <c r="G13" s="12" t="s">
        <v>141</v>
      </c>
      <c r="H13" s="12" t="s">
        <v>177</v>
      </c>
    </row>
    <row r="14" spans="1:8" ht="28.8" x14ac:dyDescent="0.3">
      <c r="A14" s="35" t="s">
        <v>42</v>
      </c>
      <c r="B14" s="14">
        <f>B15+B16</f>
        <v>3</v>
      </c>
      <c r="C14" s="15"/>
      <c r="D14" s="14">
        <f>D15+D16</f>
        <v>72</v>
      </c>
      <c r="E14" s="22"/>
      <c r="F14" s="13"/>
      <c r="G14" s="13"/>
      <c r="H14" s="13"/>
    </row>
    <row r="15" spans="1:8" ht="86.4" x14ac:dyDescent="0.3">
      <c r="A15" s="11" t="s">
        <v>38</v>
      </c>
      <c r="B15" s="16">
        <v>2</v>
      </c>
      <c r="C15" s="17"/>
      <c r="D15" s="16">
        <v>48</v>
      </c>
      <c r="E15" s="24" t="s">
        <v>99</v>
      </c>
      <c r="F15" s="12" t="s">
        <v>101</v>
      </c>
      <c r="G15" s="12" t="s">
        <v>102</v>
      </c>
      <c r="H15" s="12" t="s">
        <v>103</v>
      </c>
    </row>
    <row r="16" spans="1:8" ht="72" x14ac:dyDescent="0.3">
      <c r="A16" s="11" t="s">
        <v>39</v>
      </c>
      <c r="B16" s="16">
        <v>1</v>
      </c>
      <c r="C16" s="17"/>
      <c r="D16" s="16">
        <v>24</v>
      </c>
      <c r="E16" s="24" t="s">
        <v>100</v>
      </c>
      <c r="F16" s="12" t="s">
        <v>101</v>
      </c>
      <c r="G16" s="12" t="s">
        <v>104</v>
      </c>
      <c r="H16" s="12" t="s">
        <v>103</v>
      </c>
    </row>
    <row r="17" spans="1:8" x14ac:dyDescent="0.3">
      <c r="A17" s="35" t="s">
        <v>43</v>
      </c>
      <c r="B17" s="14">
        <f>SUM(B18:B39)</f>
        <v>8.9994000000000032</v>
      </c>
      <c r="C17" s="15"/>
      <c r="D17" s="14">
        <f>SUM(D18:D39)</f>
        <v>201</v>
      </c>
      <c r="E17" s="22"/>
      <c r="F17" s="13"/>
      <c r="G17" s="13"/>
      <c r="H17" s="13"/>
    </row>
    <row r="18" spans="1:8" ht="115.2" x14ac:dyDescent="0.3">
      <c r="A18" s="11" t="s">
        <v>44</v>
      </c>
      <c r="B18" s="18">
        <v>0.33329999999999999</v>
      </c>
      <c r="C18" s="19" t="s">
        <v>12</v>
      </c>
      <c r="D18" s="16">
        <v>8</v>
      </c>
      <c r="E18" s="12" t="s">
        <v>160</v>
      </c>
      <c r="F18" s="12" t="s">
        <v>161</v>
      </c>
      <c r="G18" s="12" t="s">
        <v>162</v>
      </c>
      <c r="H18" s="12" t="s">
        <v>163</v>
      </c>
    </row>
    <row r="19" spans="1:8" ht="115.2" x14ac:dyDescent="0.3">
      <c r="A19" s="11" t="s">
        <v>45</v>
      </c>
      <c r="B19" s="18">
        <v>0.33329999999999999</v>
      </c>
      <c r="C19" s="19" t="s">
        <v>12</v>
      </c>
      <c r="D19" s="16">
        <v>8</v>
      </c>
      <c r="E19" s="12" t="s">
        <v>160</v>
      </c>
      <c r="F19" s="12" t="s">
        <v>161</v>
      </c>
      <c r="G19" s="12" t="s">
        <v>164</v>
      </c>
      <c r="H19" s="12" t="s">
        <v>165</v>
      </c>
    </row>
    <row r="20" spans="1:8" ht="115.2" x14ac:dyDescent="0.3">
      <c r="A20" s="11" t="s">
        <v>46</v>
      </c>
      <c r="B20" s="18">
        <v>0.33329999999999999</v>
      </c>
      <c r="C20" s="19" t="s">
        <v>13</v>
      </c>
      <c r="D20" s="16">
        <v>8</v>
      </c>
      <c r="E20" s="12" t="s">
        <v>166</v>
      </c>
      <c r="F20" s="12" t="s">
        <v>161</v>
      </c>
      <c r="G20" s="12" t="s">
        <v>193</v>
      </c>
      <c r="H20" s="12" t="s">
        <v>163</v>
      </c>
    </row>
    <row r="21" spans="1:8" ht="115.2" x14ac:dyDescent="0.3">
      <c r="A21" s="11" t="s">
        <v>47</v>
      </c>
      <c r="B21" s="18">
        <v>0.33329999999999999</v>
      </c>
      <c r="C21" s="19" t="s">
        <v>13</v>
      </c>
      <c r="D21" s="16">
        <v>8</v>
      </c>
      <c r="E21" s="12" t="s">
        <v>160</v>
      </c>
      <c r="F21" s="12" t="s">
        <v>161</v>
      </c>
      <c r="G21" s="12" t="s">
        <v>167</v>
      </c>
      <c r="H21" s="12" t="s">
        <v>163</v>
      </c>
    </row>
    <row r="22" spans="1:8" ht="115.2" x14ac:dyDescent="0.3">
      <c r="A22" s="11" t="s">
        <v>48</v>
      </c>
      <c r="B22" s="18">
        <v>0.33329999999999999</v>
      </c>
      <c r="C22" s="19" t="s">
        <v>13</v>
      </c>
      <c r="D22" s="16">
        <v>8</v>
      </c>
      <c r="E22" s="12" t="s">
        <v>160</v>
      </c>
      <c r="F22" s="12" t="s">
        <v>161</v>
      </c>
      <c r="G22" s="12" t="s">
        <v>168</v>
      </c>
      <c r="H22" s="12" t="s">
        <v>163</v>
      </c>
    </row>
    <row r="23" spans="1:8" ht="115.2" x14ac:dyDescent="0.3">
      <c r="A23" s="11" t="s">
        <v>49</v>
      </c>
      <c r="B23" s="18">
        <v>0.33329999999999999</v>
      </c>
      <c r="C23" s="19" t="s">
        <v>14</v>
      </c>
      <c r="D23" s="16">
        <v>8</v>
      </c>
      <c r="E23" s="12" t="s">
        <v>166</v>
      </c>
      <c r="F23" s="12" t="s">
        <v>161</v>
      </c>
      <c r="G23" s="12" t="s">
        <v>194</v>
      </c>
      <c r="H23" s="12" t="s">
        <v>163</v>
      </c>
    </row>
    <row r="24" spans="1:8" ht="57.6" x14ac:dyDescent="0.3">
      <c r="A24" s="11" t="s">
        <v>50</v>
      </c>
      <c r="B24" s="18">
        <v>0.33329999999999999</v>
      </c>
      <c r="C24" s="19" t="s">
        <v>15</v>
      </c>
      <c r="D24" s="16">
        <v>8</v>
      </c>
      <c r="E24" s="12" t="s">
        <v>160</v>
      </c>
      <c r="F24" s="12" t="s">
        <v>161</v>
      </c>
      <c r="G24" s="12" t="s">
        <v>195</v>
      </c>
      <c r="H24" s="12" t="s">
        <v>169</v>
      </c>
    </row>
    <row r="25" spans="1:8" ht="115.2" x14ac:dyDescent="0.3">
      <c r="A25" s="11" t="s">
        <v>51</v>
      </c>
      <c r="B25" s="18">
        <v>0.66669999999999996</v>
      </c>
      <c r="C25" s="19" t="s">
        <v>15</v>
      </c>
      <c r="D25" s="16">
        <v>16</v>
      </c>
      <c r="E25" s="12" t="s">
        <v>166</v>
      </c>
      <c r="F25" s="12" t="s">
        <v>161</v>
      </c>
      <c r="G25" s="12" t="s">
        <v>196</v>
      </c>
      <c r="H25" s="12" t="s">
        <v>163</v>
      </c>
    </row>
    <row r="26" spans="1:8" ht="115.2" x14ac:dyDescent="0.3">
      <c r="A26" s="11" t="s">
        <v>52</v>
      </c>
      <c r="B26" s="18">
        <v>0.33329999999999999</v>
      </c>
      <c r="C26" s="19" t="s">
        <v>16</v>
      </c>
      <c r="D26" s="16">
        <v>8</v>
      </c>
      <c r="E26" s="12" t="s">
        <v>166</v>
      </c>
      <c r="F26" s="12" t="s">
        <v>161</v>
      </c>
      <c r="G26" s="12" t="s">
        <v>197</v>
      </c>
      <c r="H26" s="12" t="s">
        <v>163</v>
      </c>
    </row>
    <row r="27" spans="1:8" ht="115.2" x14ac:dyDescent="0.3">
      <c r="A27" s="11" t="s">
        <v>53</v>
      </c>
      <c r="B27" s="18">
        <v>0.33329999999999999</v>
      </c>
      <c r="C27" s="19" t="s">
        <v>17</v>
      </c>
      <c r="D27" s="16">
        <v>8</v>
      </c>
      <c r="E27" s="12" t="s">
        <v>166</v>
      </c>
      <c r="F27" s="12" t="s">
        <v>161</v>
      </c>
      <c r="G27" s="12" t="s">
        <v>170</v>
      </c>
      <c r="H27" s="12" t="s">
        <v>163</v>
      </c>
    </row>
    <row r="28" spans="1:8" ht="115.2" x14ac:dyDescent="0.3">
      <c r="A28" s="11" t="s">
        <v>54</v>
      </c>
      <c r="B28" s="18">
        <v>0.33329999999999999</v>
      </c>
      <c r="C28" s="19" t="s">
        <v>16</v>
      </c>
      <c r="D28" s="16">
        <v>8</v>
      </c>
      <c r="E28" s="12" t="s">
        <v>166</v>
      </c>
      <c r="F28" s="12" t="s">
        <v>161</v>
      </c>
      <c r="G28" s="12" t="s">
        <v>198</v>
      </c>
      <c r="H28" s="12" t="s">
        <v>163</v>
      </c>
    </row>
    <row r="29" spans="1:8" ht="115.2" x14ac:dyDescent="0.3">
      <c r="A29" s="11" t="s">
        <v>55</v>
      </c>
      <c r="B29" s="18">
        <v>0.33329999999999999</v>
      </c>
      <c r="C29" s="19" t="s">
        <v>17</v>
      </c>
      <c r="D29" s="16">
        <v>8</v>
      </c>
      <c r="E29" s="12" t="s">
        <v>166</v>
      </c>
      <c r="F29" s="12" t="s">
        <v>161</v>
      </c>
      <c r="G29" s="12" t="s">
        <v>199</v>
      </c>
      <c r="H29" s="12" t="s">
        <v>163</v>
      </c>
    </row>
    <row r="30" spans="1:8" ht="115.2" x14ac:dyDescent="0.3">
      <c r="A30" s="11" t="s">
        <v>56</v>
      </c>
      <c r="B30" s="18">
        <v>0.33329999999999999</v>
      </c>
      <c r="C30" s="19" t="s">
        <v>14</v>
      </c>
      <c r="D30" s="16">
        <v>8</v>
      </c>
      <c r="E30" s="12" t="s">
        <v>166</v>
      </c>
      <c r="F30" s="12" t="s">
        <v>161</v>
      </c>
      <c r="G30" s="12" t="s">
        <v>171</v>
      </c>
      <c r="H30" s="12" t="s">
        <v>163</v>
      </c>
    </row>
    <row r="31" spans="1:8" ht="158.4" x14ac:dyDescent="0.3">
      <c r="A31" s="11" t="s">
        <v>57</v>
      </c>
      <c r="B31" s="18">
        <v>0.33329999999999999</v>
      </c>
      <c r="C31" s="19" t="s">
        <v>18</v>
      </c>
      <c r="D31" s="16">
        <v>3</v>
      </c>
      <c r="E31" s="12" t="s">
        <v>141</v>
      </c>
      <c r="F31" s="12" t="s">
        <v>141</v>
      </c>
      <c r="G31" s="12" t="s">
        <v>141</v>
      </c>
      <c r="H31" s="12" t="s">
        <v>172</v>
      </c>
    </row>
    <row r="32" spans="1:8" ht="158.4" x14ac:dyDescent="0.3">
      <c r="A32" s="11" t="s">
        <v>58</v>
      </c>
      <c r="B32" s="18">
        <v>0.33329999999999999</v>
      </c>
      <c r="C32" s="19" t="s">
        <v>18</v>
      </c>
      <c r="D32" s="16">
        <v>3</v>
      </c>
      <c r="E32" s="36" t="s">
        <v>141</v>
      </c>
      <c r="F32" s="12" t="s">
        <v>141</v>
      </c>
      <c r="G32" s="12" t="s">
        <v>141</v>
      </c>
      <c r="H32" s="12" t="s">
        <v>173</v>
      </c>
    </row>
    <row r="33" spans="1:8" ht="158.4" x14ac:dyDescent="0.3">
      <c r="A33" s="43" t="s">
        <v>59</v>
      </c>
      <c r="B33" s="44">
        <v>0.33329999999999999</v>
      </c>
      <c r="C33" s="45" t="s">
        <v>18</v>
      </c>
      <c r="D33" s="46">
        <v>3</v>
      </c>
      <c r="E33" s="47" t="s">
        <v>141</v>
      </c>
      <c r="F33" s="48" t="s">
        <v>141</v>
      </c>
      <c r="G33" s="48" t="s">
        <v>141</v>
      </c>
      <c r="H33" s="48" t="s">
        <v>173</v>
      </c>
    </row>
    <row r="34" spans="1:8" ht="115.2" x14ac:dyDescent="0.3">
      <c r="A34" s="11" t="s">
        <v>60</v>
      </c>
      <c r="B34" s="54">
        <v>0.33329999999999999</v>
      </c>
      <c r="C34" s="42" t="s">
        <v>17</v>
      </c>
      <c r="D34" s="38">
        <v>8</v>
      </c>
      <c r="E34" s="12" t="s">
        <v>166</v>
      </c>
      <c r="F34" s="12" t="s">
        <v>161</v>
      </c>
      <c r="G34" s="12" t="s">
        <v>200</v>
      </c>
      <c r="H34" s="12" t="s">
        <v>163</v>
      </c>
    </row>
    <row r="35" spans="1:8" ht="115.2" x14ac:dyDescent="0.3">
      <c r="A35" s="11" t="s">
        <v>61</v>
      </c>
      <c r="B35" s="54">
        <v>0.33329999999999999</v>
      </c>
      <c r="C35" s="42" t="s">
        <v>16</v>
      </c>
      <c r="D35" s="38">
        <v>8</v>
      </c>
      <c r="E35" s="23" t="s">
        <v>166</v>
      </c>
      <c r="F35" s="12" t="s">
        <v>161</v>
      </c>
      <c r="G35" s="12" t="s">
        <v>201</v>
      </c>
      <c r="H35" s="12" t="s">
        <v>163</v>
      </c>
    </row>
    <row r="36" spans="1:8" ht="115.2" x14ac:dyDescent="0.3">
      <c r="A36" s="11" t="s">
        <v>62</v>
      </c>
      <c r="B36" s="54">
        <v>0.33329999999999999</v>
      </c>
      <c r="C36" s="42" t="s">
        <v>12</v>
      </c>
      <c r="D36" s="38">
        <v>8</v>
      </c>
      <c r="E36" s="12" t="s">
        <v>160</v>
      </c>
      <c r="F36" s="12" t="s">
        <v>161</v>
      </c>
      <c r="G36" s="12" t="s">
        <v>202</v>
      </c>
      <c r="H36" s="12" t="s">
        <v>163</v>
      </c>
    </row>
    <row r="37" spans="1:8" ht="115.2" x14ac:dyDescent="0.3">
      <c r="A37" s="37" t="s">
        <v>63</v>
      </c>
      <c r="B37" s="55">
        <v>1</v>
      </c>
      <c r="C37" s="37"/>
      <c r="D37" s="55">
        <v>24</v>
      </c>
      <c r="E37" s="26" t="s">
        <v>160</v>
      </c>
      <c r="F37" s="26" t="s">
        <v>161</v>
      </c>
      <c r="G37" s="12" t="s">
        <v>203</v>
      </c>
      <c r="H37" s="12" t="s">
        <v>163</v>
      </c>
    </row>
    <row r="38" spans="1:8" ht="115.2" x14ac:dyDescent="0.3">
      <c r="A38" s="11" t="s">
        <v>64</v>
      </c>
      <c r="B38" s="38">
        <v>1</v>
      </c>
      <c r="C38" s="39"/>
      <c r="D38" s="38">
        <v>24</v>
      </c>
      <c r="E38" s="12" t="s">
        <v>174</v>
      </c>
      <c r="F38" s="12" t="s">
        <v>175</v>
      </c>
      <c r="G38" s="12" t="s">
        <v>203</v>
      </c>
      <c r="H38" s="12" t="s">
        <v>163</v>
      </c>
    </row>
    <row r="39" spans="1:8" ht="115.2" x14ac:dyDescent="0.3">
      <c r="A39" s="11" t="s">
        <v>65</v>
      </c>
      <c r="B39" s="54">
        <v>0.33329999999999999</v>
      </c>
      <c r="C39" s="42" t="s">
        <v>14</v>
      </c>
      <c r="D39" s="38">
        <v>8</v>
      </c>
      <c r="E39" s="12" t="s">
        <v>166</v>
      </c>
      <c r="F39" s="12" t="s">
        <v>161</v>
      </c>
      <c r="G39" s="12" t="s">
        <v>204</v>
      </c>
      <c r="H39" s="12" t="s">
        <v>163</v>
      </c>
    </row>
    <row r="40" spans="1:8" ht="28.8" x14ac:dyDescent="0.3">
      <c r="A40" s="35" t="s">
        <v>66</v>
      </c>
      <c r="B40" s="56">
        <f>SUM(B41:B47)</f>
        <v>5</v>
      </c>
      <c r="C40" s="57"/>
      <c r="D40" s="56">
        <f>SUM(D41:D47)</f>
        <v>120</v>
      </c>
      <c r="E40" s="22"/>
      <c r="F40" s="13"/>
      <c r="G40" s="13"/>
      <c r="H40" s="13"/>
    </row>
    <row r="41" spans="1:8" ht="72" x14ac:dyDescent="0.3">
      <c r="A41" s="11" t="s">
        <v>67</v>
      </c>
      <c r="B41" s="38">
        <v>1</v>
      </c>
      <c r="C41" s="39"/>
      <c r="D41" s="38">
        <v>24</v>
      </c>
      <c r="E41" s="12" t="s">
        <v>178</v>
      </c>
      <c r="F41" s="12" t="s">
        <v>180</v>
      </c>
      <c r="G41" s="40" t="s">
        <v>179</v>
      </c>
      <c r="H41" s="12" t="s">
        <v>181</v>
      </c>
    </row>
    <row r="42" spans="1:8" ht="72" x14ac:dyDescent="0.3">
      <c r="A42" s="11" t="s">
        <v>68</v>
      </c>
      <c r="B42" s="41">
        <v>0.5</v>
      </c>
      <c r="C42" s="42" t="s">
        <v>12</v>
      </c>
      <c r="D42" s="38">
        <v>12</v>
      </c>
      <c r="E42" s="12" t="s">
        <v>178</v>
      </c>
      <c r="F42" s="12" t="s">
        <v>180</v>
      </c>
      <c r="G42" s="40" t="s">
        <v>179</v>
      </c>
      <c r="H42" s="12" t="s">
        <v>182</v>
      </c>
    </row>
    <row r="43" spans="1:8" ht="72" x14ac:dyDescent="0.3">
      <c r="A43" s="11" t="s">
        <v>69</v>
      </c>
      <c r="B43" s="41">
        <v>0.5</v>
      </c>
      <c r="C43" s="42" t="s">
        <v>13</v>
      </c>
      <c r="D43" s="38">
        <v>12</v>
      </c>
      <c r="E43" s="12"/>
      <c r="F43" s="12" t="s">
        <v>180</v>
      </c>
      <c r="G43" s="40" t="s">
        <v>183</v>
      </c>
      <c r="H43" s="12" t="s">
        <v>184</v>
      </c>
    </row>
    <row r="44" spans="1:8" ht="100.8" x14ac:dyDescent="0.3">
      <c r="A44" s="11" t="s">
        <v>70</v>
      </c>
      <c r="B44" s="38">
        <v>1</v>
      </c>
      <c r="C44" s="39"/>
      <c r="D44" s="38">
        <v>24</v>
      </c>
      <c r="E44" s="23"/>
      <c r="F44" s="12" t="s">
        <v>180</v>
      </c>
      <c r="G44" s="40" t="s">
        <v>185</v>
      </c>
      <c r="H44" s="12" t="s">
        <v>182</v>
      </c>
    </row>
    <row r="45" spans="1:8" ht="100.8" x14ac:dyDescent="0.3">
      <c r="A45" s="11" t="s">
        <v>71</v>
      </c>
      <c r="B45" s="41">
        <v>0.5</v>
      </c>
      <c r="C45" s="42" t="s">
        <v>13</v>
      </c>
      <c r="D45" s="38">
        <v>12</v>
      </c>
      <c r="E45" s="12"/>
      <c r="F45" s="12" t="s">
        <v>180</v>
      </c>
      <c r="G45" s="40" t="s">
        <v>186</v>
      </c>
      <c r="H45" s="12" t="s">
        <v>182</v>
      </c>
    </row>
    <row r="46" spans="1:8" ht="72" x14ac:dyDescent="0.3">
      <c r="A46" s="11" t="s">
        <v>72</v>
      </c>
      <c r="B46" s="41">
        <v>0.5</v>
      </c>
      <c r="C46" s="42" t="s">
        <v>12</v>
      </c>
      <c r="D46" s="38">
        <v>12</v>
      </c>
      <c r="E46" s="12" t="s">
        <v>178</v>
      </c>
      <c r="F46" s="12" t="s">
        <v>180</v>
      </c>
      <c r="G46" s="40" t="s">
        <v>179</v>
      </c>
      <c r="H46" s="12" t="s">
        <v>182</v>
      </c>
    </row>
    <row r="47" spans="1:8" ht="100.8" x14ac:dyDescent="0.3">
      <c r="A47" s="11" t="s">
        <v>73</v>
      </c>
      <c r="B47" s="38">
        <v>1</v>
      </c>
      <c r="C47" s="39"/>
      <c r="D47" s="38">
        <v>24</v>
      </c>
      <c r="E47" s="12" t="s">
        <v>178</v>
      </c>
      <c r="F47" s="12" t="s">
        <v>180</v>
      </c>
      <c r="G47" s="40" t="s">
        <v>186</v>
      </c>
      <c r="H47" s="12" t="s">
        <v>182</v>
      </c>
    </row>
    <row r="48" spans="1:8" ht="28.8" x14ac:dyDescent="0.3">
      <c r="A48" s="49" t="s">
        <v>74</v>
      </c>
      <c r="B48" s="50">
        <f>SUM(B49:B59)</f>
        <v>6</v>
      </c>
      <c r="C48" s="51"/>
      <c r="D48" s="50">
        <f>SUM(D49:D59)</f>
        <v>142</v>
      </c>
      <c r="E48" s="52"/>
      <c r="F48" s="53"/>
      <c r="G48" s="53"/>
      <c r="H48" s="53"/>
    </row>
    <row r="49" spans="1:8" ht="216" x14ac:dyDescent="0.3">
      <c r="A49" s="11" t="s">
        <v>19</v>
      </c>
      <c r="B49" s="27">
        <v>1</v>
      </c>
      <c r="C49" s="28"/>
      <c r="D49" s="27">
        <v>24</v>
      </c>
      <c r="E49" s="12" t="s">
        <v>137</v>
      </c>
      <c r="F49" s="12" t="s">
        <v>138</v>
      </c>
      <c r="G49" s="29" t="s">
        <v>139</v>
      </c>
      <c r="H49" s="12" t="s">
        <v>140</v>
      </c>
    </row>
    <row r="50" spans="1:8" ht="259.2" x14ac:dyDescent="0.3">
      <c r="A50" s="11" t="s">
        <v>20</v>
      </c>
      <c r="B50" s="30">
        <v>0.33329999999999999</v>
      </c>
      <c r="C50" s="31" t="s">
        <v>21</v>
      </c>
      <c r="D50" s="27">
        <v>8</v>
      </c>
      <c r="E50" s="26" t="s">
        <v>141</v>
      </c>
      <c r="F50" s="12" t="s">
        <v>138</v>
      </c>
      <c r="G50" s="29" t="s">
        <v>142</v>
      </c>
      <c r="H50" s="12" t="s">
        <v>140</v>
      </c>
    </row>
    <row r="51" spans="1:8" ht="244.8" x14ac:dyDescent="0.3">
      <c r="A51" s="11" t="s">
        <v>22</v>
      </c>
      <c r="B51" s="32">
        <v>0.375</v>
      </c>
      <c r="C51" s="31" t="s">
        <v>21</v>
      </c>
      <c r="D51" s="27">
        <v>9</v>
      </c>
      <c r="E51" s="26" t="s">
        <v>141</v>
      </c>
      <c r="F51" s="12" t="s">
        <v>138</v>
      </c>
      <c r="G51" s="29" t="s">
        <v>143</v>
      </c>
      <c r="H51" s="12" t="s">
        <v>140</v>
      </c>
    </row>
    <row r="52" spans="1:8" ht="187.2" x14ac:dyDescent="0.3">
      <c r="A52" s="11" t="s">
        <v>23</v>
      </c>
      <c r="B52" s="27">
        <v>1</v>
      </c>
      <c r="C52" s="28"/>
      <c r="D52" s="27">
        <v>22</v>
      </c>
      <c r="E52" s="26" t="s">
        <v>144</v>
      </c>
      <c r="F52" s="26" t="s">
        <v>145</v>
      </c>
      <c r="G52" s="29" t="s">
        <v>146</v>
      </c>
      <c r="H52" s="12" t="s">
        <v>147</v>
      </c>
    </row>
    <row r="53" spans="1:8" ht="187.2" x14ac:dyDescent="0.3">
      <c r="A53" s="11" t="s">
        <v>24</v>
      </c>
      <c r="B53" s="30">
        <v>0.41670000000000001</v>
      </c>
      <c r="C53" s="31" t="s">
        <v>25</v>
      </c>
      <c r="D53" s="27">
        <v>10</v>
      </c>
      <c r="E53" s="26" t="s">
        <v>141</v>
      </c>
      <c r="F53" s="26" t="s">
        <v>148</v>
      </c>
      <c r="G53" s="29" t="s">
        <v>149</v>
      </c>
      <c r="H53" s="12" t="s">
        <v>147</v>
      </c>
    </row>
    <row r="54" spans="1:8" ht="316.8" x14ac:dyDescent="0.3">
      <c r="A54" s="11" t="s">
        <v>26</v>
      </c>
      <c r="B54" s="33">
        <v>0.25</v>
      </c>
      <c r="C54" s="31" t="s">
        <v>27</v>
      </c>
      <c r="D54" s="27">
        <v>6</v>
      </c>
      <c r="E54" s="26" t="s">
        <v>141</v>
      </c>
      <c r="F54" s="12" t="s">
        <v>138</v>
      </c>
      <c r="G54" s="34" t="s">
        <v>150</v>
      </c>
      <c r="H54" s="12" t="s">
        <v>151</v>
      </c>
    </row>
    <row r="55" spans="1:8" ht="259.2" x14ac:dyDescent="0.3">
      <c r="A55" s="11" t="s">
        <v>28</v>
      </c>
      <c r="B55" s="30">
        <v>0.58330000000000004</v>
      </c>
      <c r="C55" s="31" t="s">
        <v>25</v>
      </c>
      <c r="D55" s="27">
        <v>14</v>
      </c>
      <c r="E55" s="26" t="s">
        <v>141</v>
      </c>
      <c r="F55" s="26" t="s">
        <v>152</v>
      </c>
      <c r="G55" s="29" t="s">
        <v>153</v>
      </c>
      <c r="H55" s="12" t="s">
        <v>140</v>
      </c>
    </row>
    <row r="56" spans="1:8" ht="316.8" x14ac:dyDescent="0.3">
      <c r="A56" s="11" t="s">
        <v>29</v>
      </c>
      <c r="B56" s="30">
        <v>0.41670000000000001</v>
      </c>
      <c r="C56" s="31" t="s">
        <v>27</v>
      </c>
      <c r="D56" s="27">
        <v>10</v>
      </c>
      <c r="E56" s="26" t="s">
        <v>141</v>
      </c>
      <c r="F56" s="12" t="s">
        <v>138</v>
      </c>
      <c r="G56" s="34" t="s">
        <v>154</v>
      </c>
      <c r="H56" s="12" t="s">
        <v>151</v>
      </c>
    </row>
    <row r="57" spans="1:8" ht="230.4" x14ac:dyDescent="0.3">
      <c r="A57" s="11" t="s">
        <v>30</v>
      </c>
      <c r="B57" s="27">
        <v>1</v>
      </c>
      <c r="C57" s="28"/>
      <c r="D57" s="27">
        <v>24</v>
      </c>
      <c r="E57" s="12" t="s">
        <v>155</v>
      </c>
      <c r="F57" s="12" t="s">
        <v>138</v>
      </c>
      <c r="G57" s="29" t="s">
        <v>156</v>
      </c>
      <c r="H57" s="12" t="s">
        <v>157</v>
      </c>
    </row>
    <row r="58" spans="1:8" ht="288" x14ac:dyDescent="0.3">
      <c r="A58" s="11" t="s">
        <v>31</v>
      </c>
      <c r="B58" s="30">
        <v>0.33329999999999999</v>
      </c>
      <c r="C58" s="31" t="s">
        <v>27</v>
      </c>
      <c r="D58" s="27">
        <v>8</v>
      </c>
      <c r="E58" s="26" t="s">
        <v>141</v>
      </c>
      <c r="F58" s="12" t="s">
        <v>138</v>
      </c>
      <c r="G58" s="34" t="s">
        <v>158</v>
      </c>
      <c r="H58" s="12" t="s">
        <v>151</v>
      </c>
    </row>
    <row r="59" spans="1:8" ht="273.60000000000002" x14ac:dyDescent="0.3">
      <c r="A59" s="11" t="s">
        <v>32</v>
      </c>
      <c r="B59" s="30">
        <v>0.29170000000000001</v>
      </c>
      <c r="C59" s="31" t="s">
        <v>21</v>
      </c>
      <c r="D59" s="27">
        <v>7</v>
      </c>
      <c r="E59" s="26" t="s">
        <v>141</v>
      </c>
      <c r="F59" s="26" t="s">
        <v>138</v>
      </c>
      <c r="G59" s="29" t="s">
        <v>159</v>
      </c>
      <c r="H59" s="12" t="s">
        <v>157</v>
      </c>
    </row>
    <row r="60" spans="1:8" x14ac:dyDescent="0.3">
      <c r="A60" s="35" t="s">
        <v>75</v>
      </c>
      <c r="B60" s="14">
        <f>SUM(B61:B69)</f>
        <v>10</v>
      </c>
      <c r="C60" s="15"/>
      <c r="D60" s="14">
        <f>SUM(D61:D69)</f>
        <v>232</v>
      </c>
      <c r="E60" s="22"/>
      <c r="F60" s="13"/>
      <c r="G60" s="13"/>
      <c r="H60" s="13"/>
    </row>
    <row r="61" spans="1:8" ht="43.2" x14ac:dyDescent="0.3">
      <c r="A61" s="11" t="s">
        <v>76</v>
      </c>
      <c r="B61" s="16">
        <v>1</v>
      </c>
      <c r="C61" s="17"/>
      <c r="D61" s="16">
        <v>22</v>
      </c>
      <c r="E61" s="23" t="s">
        <v>178</v>
      </c>
      <c r="F61" s="12" t="s">
        <v>187</v>
      </c>
      <c r="G61" s="12" t="s">
        <v>205</v>
      </c>
      <c r="H61" s="12" t="s">
        <v>147</v>
      </c>
    </row>
    <row r="62" spans="1:8" ht="43.2" x14ac:dyDescent="0.3">
      <c r="A62" s="11" t="s">
        <v>77</v>
      </c>
      <c r="B62" s="16">
        <v>1</v>
      </c>
      <c r="C62" s="17"/>
      <c r="D62" s="16">
        <v>24</v>
      </c>
      <c r="E62" s="23" t="s">
        <v>188</v>
      </c>
      <c r="F62" s="12" t="s">
        <v>187</v>
      </c>
      <c r="G62" s="12" t="s">
        <v>206</v>
      </c>
      <c r="H62" s="12" t="s">
        <v>189</v>
      </c>
    </row>
    <row r="63" spans="1:8" ht="57.6" x14ac:dyDescent="0.3">
      <c r="A63" s="11" t="s">
        <v>78</v>
      </c>
      <c r="B63" s="16">
        <v>1</v>
      </c>
      <c r="C63" s="17"/>
      <c r="D63" s="16">
        <v>22</v>
      </c>
      <c r="E63" s="23" t="s">
        <v>190</v>
      </c>
      <c r="F63" s="12" t="s">
        <v>191</v>
      </c>
      <c r="G63" s="12" t="s">
        <v>207</v>
      </c>
      <c r="H63" s="12" t="s">
        <v>189</v>
      </c>
    </row>
    <row r="64" spans="1:8" ht="57.6" x14ac:dyDescent="0.3">
      <c r="A64" s="11" t="s">
        <v>79</v>
      </c>
      <c r="B64" s="16">
        <v>1</v>
      </c>
      <c r="C64" s="17"/>
      <c r="D64" s="16">
        <v>24</v>
      </c>
      <c r="E64" s="23" t="s">
        <v>188</v>
      </c>
      <c r="F64" s="12" t="s">
        <v>187</v>
      </c>
      <c r="G64" s="12" t="s">
        <v>208</v>
      </c>
      <c r="H64" s="12" t="s">
        <v>140</v>
      </c>
    </row>
    <row r="65" spans="1:8" ht="43.2" x14ac:dyDescent="0.3">
      <c r="A65" s="11" t="s">
        <v>80</v>
      </c>
      <c r="B65" s="16">
        <v>1</v>
      </c>
      <c r="C65" s="17"/>
      <c r="D65" s="16">
        <v>22</v>
      </c>
      <c r="E65" s="23" t="s">
        <v>178</v>
      </c>
      <c r="F65" s="12" t="s">
        <v>187</v>
      </c>
      <c r="G65" s="12" t="s">
        <v>209</v>
      </c>
      <c r="H65" s="12" t="s">
        <v>189</v>
      </c>
    </row>
    <row r="66" spans="1:8" ht="57.6" x14ac:dyDescent="0.3">
      <c r="A66" s="11" t="s">
        <v>81</v>
      </c>
      <c r="B66" s="16">
        <v>2</v>
      </c>
      <c r="C66" s="17"/>
      <c r="D66" s="16">
        <v>48</v>
      </c>
      <c r="E66" s="23" t="s">
        <v>188</v>
      </c>
      <c r="F66" s="12" t="s">
        <v>187</v>
      </c>
      <c r="G66" s="12" t="s">
        <v>210</v>
      </c>
      <c r="H66" s="12" t="s">
        <v>140</v>
      </c>
    </row>
    <row r="67" spans="1:8" ht="43.2" x14ac:dyDescent="0.3">
      <c r="A67" s="11" t="s">
        <v>82</v>
      </c>
      <c r="B67" s="16">
        <v>1</v>
      </c>
      <c r="C67" s="17"/>
      <c r="D67" s="16">
        <v>24</v>
      </c>
      <c r="E67" s="23"/>
      <c r="F67" s="12" t="s">
        <v>187</v>
      </c>
      <c r="G67" s="12" t="s">
        <v>211</v>
      </c>
      <c r="H67" s="12" t="s">
        <v>147</v>
      </c>
    </row>
    <row r="68" spans="1:8" ht="43.2" x14ac:dyDescent="0.3">
      <c r="A68" s="11" t="s">
        <v>83</v>
      </c>
      <c r="B68" s="16">
        <v>1</v>
      </c>
      <c r="C68" s="17"/>
      <c r="D68" s="16">
        <v>24</v>
      </c>
      <c r="E68" s="23" t="s">
        <v>178</v>
      </c>
      <c r="F68" s="12" t="s">
        <v>187</v>
      </c>
      <c r="G68" s="12" t="s">
        <v>212</v>
      </c>
      <c r="H68" s="12" t="s">
        <v>189</v>
      </c>
    </row>
    <row r="69" spans="1:8" ht="57.6" x14ac:dyDescent="0.3">
      <c r="A69" s="11" t="s">
        <v>84</v>
      </c>
      <c r="B69" s="16">
        <v>1</v>
      </c>
      <c r="C69" s="17"/>
      <c r="D69" s="16">
        <v>22</v>
      </c>
      <c r="E69" s="23" t="s">
        <v>178</v>
      </c>
      <c r="F69" s="12" t="s">
        <v>192</v>
      </c>
      <c r="G69" s="12" t="s">
        <v>213</v>
      </c>
      <c r="H69" s="12" t="s">
        <v>189</v>
      </c>
    </row>
    <row r="70" spans="1:8" x14ac:dyDescent="0.3">
      <c r="A70" s="35" t="s">
        <v>85</v>
      </c>
      <c r="B70" s="14">
        <f>SUM(B71:B86)</f>
        <v>9</v>
      </c>
      <c r="C70" s="15"/>
      <c r="D70" s="14">
        <f>SUM(D71:D86)</f>
        <v>202</v>
      </c>
      <c r="E70" s="22"/>
      <c r="F70" s="13"/>
      <c r="G70" s="13"/>
      <c r="H70" s="13"/>
    </row>
    <row r="71" spans="1:8" ht="43.2" x14ac:dyDescent="0.3">
      <c r="A71" s="11" t="s">
        <v>86</v>
      </c>
      <c r="B71" s="20">
        <v>0.375</v>
      </c>
      <c r="C71" s="19" t="s">
        <v>21</v>
      </c>
      <c r="D71" s="16">
        <v>9</v>
      </c>
      <c r="E71" s="26"/>
      <c r="F71" s="12" t="s">
        <v>117</v>
      </c>
      <c r="G71" s="12" t="s">
        <v>118</v>
      </c>
      <c r="H71" s="12" t="s">
        <v>119</v>
      </c>
    </row>
    <row r="72" spans="1:8" ht="43.2" x14ac:dyDescent="0.3">
      <c r="A72" s="11" t="s">
        <v>87</v>
      </c>
      <c r="B72" s="21">
        <v>0.58330000000000004</v>
      </c>
      <c r="C72" s="19" t="s">
        <v>33</v>
      </c>
      <c r="D72" s="16">
        <v>14</v>
      </c>
      <c r="E72" s="26"/>
      <c r="F72" s="12" t="s">
        <v>117</v>
      </c>
      <c r="G72" s="12" t="s">
        <v>120</v>
      </c>
      <c r="H72" s="12" t="s">
        <v>119</v>
      </c>
    </row>
    <row r="73" spans="1:8" ht="43.2" x14ac:dyDescent="0.3">
      <c r="A73" s="11" t="s">
        <v>48</v>
      </c>
      <c r="B73" s="21">
        <v>0.41670000000000001</v>
      </c>
      <c r="C73" s="19" t="s">
        <v>33</v>
      </c>
      <c r="D73" s="16">
        <v>10</v>
      </c>
      <c r="E73" s="26"/>
      <c r="F73" s="12" t="s">
        <v>117</v>
      </c>
      <c r="G73" s="12" t="s">
        <v>121</v>
      </c>
      <c r="H73" s="12" t="s">
        <v>119</v>
      </c>
    </row>
    <row r="74" spans="1:8" ht="43.2" x14ac:dyDescent="0.3">
      <c r="A74" s="11" t="s">
        <v>88</v>
      </c>
      <c r="B74" s="20">
        <v>0.375</v>
      </c>
      <c r="C74" s="19" t="s">
        <v>34</v>
      </c>
      <c r="D74" s="16">
        <v>9</v>
      </c>
      <c r="E74" s="26"/>
      <c r="F74" s="12" t="s">
        <v>117</v>
      </c>
      <c r="G74" s="12" t="s">
        <v>122</v>
      </c>
      <c r="H74" s="12" t="s">
        <v>119</v>
      </c>
    </row>
    <row r="75" spans="1:8" ht="43.2" x14ac:dyDescent="0.3">
      <c r="A75" s="11" t="s">
        <v>89</v>
      </c>
      <c r="B75" s="21">
        <v>0.29170000000000001</v>
      </c>
      <c r="C75" s="19" t="s">
        <v>21</v>
      </c>
      <c r="D75" s="16">
        <v>7</v>
      </c>
      <c r="E75" s="26"/>
      <c r="F75" s="12" t="s">
        <v>117</v>
      </c>
      <c r="G75" s="12" t="s">
        <v>123</v>
      </c>
      <c r="H75" s="12" t="s">
        <v>119</v>
      </c>
    </row>
    <row r="76" spans="1:8" ht="57.6" x14ac:dyDescent="0.3">
      <c r="A76" s="11" t="s">
        <v>90</v>
      </c>
      <c r="B76" s="21">
        <v>0.29170000000000001</v>
      </c>
      <c r="C76" s="19" t="s">
        <v>35</v>
      </c>
      <c r="D76" s="16">
        <v>7</v>
      </c>
      <c r="E76" s="26"/>
      <c r="F76" s="12" t="s">
        <v>117</v>
      </c>
      <c r="G76" s="12" t="s">
        <v>124</v>
      </c>
      <c r="H76" s="12" t="s">
        <v>119</v>
      </c>
    </row>
    <row r="77" spans="1:8" ht="43.2" x14ac:dyDescent="0.3">
      <c r="A77" s="11" t="s">
        <v>91</v>
      </c>
      <c r="B77" s="21">
        <v>0.33329999999999999</v>
      </c>
      <c r="C77" s="19" t="s">
        <v>34</v>
      </c>
      <c r="D77" s="16">
        <v>8</v>
      </c>
      <c r="E77" s="26"/>
      <c r="F77" s="12" t="s">
        <v>117</v>
      </c>
      <c r="G77" s="12" t="s">
        <v>125</v>
      </c>
      <c r="H77" s="12" t="s">
        <v>119</v>
      </c>
    </row>
    <row r="78" spans="1:8" ht="57.6" x14ac:dyDescent="0.3">
      <c r="A78" s="11" t="s">
        <v>92</v>
      </c>
      <c r="B78" s="20">
        <v>0.375</v>
      </c>
      <c r="C78" s="19" t="s">
        <v>35</v>
      </c>
      <c r="D78" s="16">
        <v>9</v>
      </c>
      <c r="E78" s="26"/>
      <c r="F78" s="12" t="s">
        <v>117</v>
      </c>
      <c r="G78" s="12" t="s">
        <v>126</v>
      </c>
      <c r="H78" s="12" t="s">
        <v>119</v>
      </c>
    </row>
    <row r="79" spans="1:8" ht="28.8" x14ac:dyDescent="0.3">
      <c r="A79" s="11" t="s">
        <v>93</v>
      </c>
      <c r="B79" s="21">
        <v>0.29170000000000001</v>
      </c>
      <c r="C79" s="19" t="s">
        <v>34</v>
      </c>
      <c r="D79" s="16">
        <v>7</v>
      </c>
      <c r="E79" s="26"/>
      <c r="F79" s="12" t="s">
        <v>117</v>
      </c>
      <c r="G79" s="12" t="s">
        <v>127</v>
      </c>
      <c r="H79" s="12" t="s">
        <v>119</v>
      </c>
    </row>
    <row r="80" spans="1:8" ht="129.6" x14ac:dyDescent="0.3">
      <c r="A80" s="11" t="s">
        <v>58</v>
      </c>
      <c r="B80" s="16">
        <v>1</v>
      </c>
      <c r="C80" s="17"/>
      <c r="D80" s="16">
        <v>10</v>
      </c>
      <c r="E80" s="26"/>
      <c r="F80" s="12"/>
      <c r="G80" s="12" t="s">
        <v>128</v>
      </c>
      <c r="H80" s="12" t="s">
        <v>129</v>
      </c>
    </row>
    <row r="81" spans="1:8" ht="57.6" x14ac:dyDescent="0.3">
      <c r="A81" s="11" t="s">
        <v>94</v>
      </c>
      <c r="B81" s="21">
        <v>0.33329999999999999</v>
      </c>
      <c r="C81" s="19" t="s">
        <v>35</v>
      </c>
      <c r="D81" s="16">
        <v>8</v>
      </c>
      <c r="E81" s="26"/>
      <c r="F81" s="12" t="s">
        <v>117</v>
      </c>
      <c r="G81" s="12" t="s">
        <v>130</v>
      </c>
      <c r="H81" s="12" t="s">
        <v>119</v>
      </c>
    </row>
    <row r="82" spans="1:8" ht="43.2" x14ac:dyDescent="0.3">
      <c r="A82" s="11" t="s">
        <v>95</v>
      </c>
      <c r="B82" s="21">
        <v>0.33329999999999999</v>
      </c>
      <c r="C82" s="19" t="s">
        <v>21</v>
      </c>
      <c r="D82" s="16">
        <v>8</v>
      </c>
      <c r="E82" s="26"/>
      <c r="F82" s="12" t="s">
        <v>117</v>
      </c>
      <c r="G82" s="12" t="s">
        <v>131</v>
      </c>
      <c r="H82" s="12" t="s">
        <v>119</v>
      </c>
    </row>
    <row r="83" spans="1:8" ht="43.2" x14ac:dyDescent="0.3">
      <c r="A83" s="11" t="s">
        <v>96</v>
      </c>
      <c r="B83" s="16">
        <v>1</v>
      </c>
      <c r="C83" s="17"/>
      <c r="D83" s="16">
        <v>24</v>
      </c>
      <c r="E83" s="26" t="s">
        <v>132</v>
      </c>
      <c r="F83" s="12" t="s">
        <v>117</v>
      </c>
      <c r="G83" s="12" t="s">
        <v>133</v>
      </c>
      <c r="H83" s="12" t="s">
        <v>119</v>
      </c>
    </row>
    <row r="84" spans="1:8" ht="28.8" x14ac:dyDescent="0.3">
      <c r="A84" s="11" t="s">
        <v>64</v>
      </c>
      <c r="B84" s="16">
        <v>1</v>
      </c>
      <c r="C84" s="17"/>
      <c r="D84" s="16">
        <v>24</v>
      </c>
      <c r="E84" s="26" t="s">
        <v>132</v>
      </c>
      <c r="F84" s="12" t="s">
        <v>117</v>
      </c>
      <c r="G84" s="12" t="s">
        <v>134</v>
      </c>
      <c r="H84" s="12" t="s">
        <v>119</v>
      </c>
    </row>
    <row r="85" spans="1:8" ht="72" x14ac:dyDescent="0.3">
      <c r="A85" s="11" t="s">
        <v>97</v>
      </c>
      <c r="B85" s="16">
        <v>1</v>
      </c>
      <c r="C85" s="17"/>
      <c r="D85" s="16">
        <v>24</v>
      </c>
      <c r="E85" s="26"/>
      <c r="F85" s="12" t="s">
        <v>117</v>
      </c>
      <c r="G85" s="12" t="s">
        <v>135</v>
      </c>
      <c r="H85" s="12" t="s">
        <v>119</v>
      </c>
    </row>
    <row r="86" spans="1:8" ht="28.8" x14ac:dyDescent="0.3">
      <c r="A86" s="11" t="s">
        <v>98</v>
      </c>
      <c r="B86" s="16">
        <v>1</v>
      </c>
      <c r="C86" s="17"/>
      <c r="D86" s="16">
        <v>24</v>
      </c>
      <c r="E86" s="26" t="s">
        <v>132</v>
      </c>
      <c r="F86" s="12" t="s">
        <v>117</v>
      </c>
      <c r="G86" s="12" t="s">
        <v>214</v>
      </c>
      <c r="H86" s="12" t="s">
        <v>136</v>
      </c>
    </row>
    <row r="87" spans="1:8" x14ac:dyDescent="0.3">
      <c r="A87" s="35" t="s">
        <v>36</v>
      </c>
      <c r="B87" s="14">
        <f>B70+B60+B48+B40+B17+B14+B12+B7</f>
        <v>50.999400000000001</v>
      </c>
      <c r="C87" s="15"/>
      <c r="D87" s="14">
        <f>D70+D60+D48+D40+D17+D14+D12+D7</f>
        <v>1185</v>
      </c>
      <c r="E87" s="22"/>
      <c r="F87" s="13"/>
      <c r="G87" s="13"/>
      <c r="H87" s="13"/>
    </row>
  </sheetData>
  <mergeCells count="3">
    <mergeCell ref="A1:H1"/>
    <mergeCell ref="A2:H2"/>
    <mergeCell ref="A3:H3"/>
  </mergeCells>
  <pageMargins left="0.25" right="0.25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2022-05-31T06:32:28Z</dcterms:created>
  <dcterms:modified xsi:type="dcterms:W3CDTF">2023-07-04T10:15:17Z</dcterms:modified>
  <cp:category/>
</cp:coreProperties>
</file>